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แบบ ITA 2569\O10 แผนการใช้จ่ายงบประมาณประจำปีและการรายงานผล\"/>
    </mc:Choice>
  </mc:AlternateContent>
  <xr:revisionPtr revIDLastSave="0" documentId="8_{5215F52F-CDE1-4D39-B43E-C614C47C83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การใช้จ่าย สภ.แม่แตง งบ69" sheetId="1" r:id="rId1"/>
  </sheets>
  <definedNames>
    <definedName name="_xlnm.Print_Area" localSheetId="0">'รายงานการใช้จ่าย สภ.แม่แตง งบ69'!$A$1:$L$76</definedName>
  </definedNames>
  <calcPr calcId="191029"/>
  <extLst>
    <ext uri="GoogleSheetsCustomDataVersion2">
      <go:sheetsCustomData xmlns:go="http://customooxmlschemas.google.com/" r:id="rId5" roundtripDataChecksum="QxzxYjk+75m0+wPYilNTdM2P7VqwAZKh951GATc/M0U="/>
    </ext>
  </extLst>
</workbook>
</file>

<file path=xl/calcChain.xml><?xml version="1.0" encoding="utf-8"?>
<calcChain xmlns="http://schemas.openxmlformats.org/spreadsheetml/2006/main">
  <c r="I65" i="1" l="1"/>
  <c r="K62" i="1"/>
  <c r="J62" i="1"/>
  <c r="K60" i="1"/>
  <c r="J60" i="1"/>
  <c r="K58" i="1"/>
  <c r="J58" i="1"/>
  <c r="K54" i="1"/>
  <c r="J54" i="1"/>
  <c r="K56" i="1"/>
  <c r="J56" i="1"/>
  <c r="K51" i="1"/>
  <c r="J51" i="1"/>
  <c r="K46" i="1"/>
  <c r="J46" i="1"/>
  <c r="K44" i="1"/>
  <c r="J44" i="1"/>
  <c r="K42" i="1"/>
  <c r="J42" i="1"/>
  <c r="K40" i="1"/>
  <c r="J40" i="1"/>
  <c r="K38" i="1"/>
  <c r="J38" i="1"/>
  <c r="K35" i="1"/>
  <c r="J35" i="1"/>
  <c r="J33" i="1"/>
  <c r="K33" i="1"/>
  <c r="J32" i="1"/>
  <c r="K32" i="1"/>
  <c r="J31" i="1"/>
  <c r="K31" i="1"/>
  <c r="J29" i="1"/>
  <c r="K29" i="1"/>
  <c r="J28" i="1"/>
  <c r="K28" i="1"/>
  <c r="J27" i="1"/>
  <c r="K27" i="1"/>
  <c r="K25" i="1"/>
  <c r="J25" i="1"/>
  <c r="K19" i="1"/>
  <c r="K20" i="1"/>
  <c r="J19" i="1"/>
  <c r="J20" i="1"/>
  <c r="K18" i="1"/>
  <c r="J18" i="1"/>
  <c r="J17" i="1"/>
  <c r="J16" i="1"/>
  <c r="K17" i="1"/>
  <c r="K16" i="1"/>
  <c r="K9" i="1"/>
  <c r="J9" i="1"/>
  <c r="D65" i="1"/>
  <c r="K65" i="1" l="1"/>
  <c r="J65" i="1"/>
</calcChain>
</file>

<file path=xl/sharedStrings.xml><?xml version="1.0" encoding="utf-8"?>
<sst xmlns="http://schemas.openxmlformats.org/spreadsheetml/2006/main" count="130" uniqueCount="71">
  <si>
    <t>ที่</t>
  </si>
  <si>
    <t>รายการ</t>
  </si>
  <si>
    <t>ผลการดำเนินการ</t>
  </si>
  <si>
    <t>งบประมาณ /แหล่งที่จัดสรร/สนับสนุน</t>
  </si>
  <si>
    <t>ผลการเบิกจ่าย</t>
  </si>
  <si>
    <t>คงเหลือ</t>
  </si>
  <si>
    <t>ปัญหาและอุปสรรค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</si>
  <si>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</si>
  <si>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</si>
  <si>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</si>
  <si>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</si>
  <si>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</si>
  <si>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 การบังคับใช้กฏหมาย อำนวยความยุติธรรมและบริการประชาชน</t>
  </si>
  <si>
    <t>การดำเนินการเป็นไปตามเป้าหมาย</t>
  </si>
  <si>
    <t>ไม่มีปัญหาและอุปสรรคแต่อย่างใด</t>
  </si>
  <si>
    <t>กิจกรรม การบังคับใช้กฏหมาย และบริการประชาชน</t>
  </si>
  <si>
    <t xml:space="preserve"> - ค่าสาธารณูปโภค</t>
  </si>
  <si>
    <t xml:space="preserve">1. ไฟฟ้า </t>
  </si>
  <si>
    <t>2. ประปา</t>
  </si>
  <si>
    <t>3. โทรศัพท์</t>
  </si>
  <si>
    <t>4. ไปรณีย์</t>
  </si>
  <si>
    <t>5. อินเตอร์เน็ต</t>
  </si>
  <si>
    <t>- ค่าตอบแทน ๕ ค่า</t>
  </si>
  <si>
    <t xml:space="preserve">1 ค่าตอบแทนคุ้มครองพยาน </t>
  </si>
  <si>
    <t xml:space="preserve">2 ค่าตอบแทนนักจิตวิทยา </t>
  </si>
  <si>
    <t>3 ค่าตอบแทนชันสูตรพลิกศพ</t>
  </si>
  <si>
    <t xml:space="preserve">4 ค่าส่งหมายเรียกพยาน </t>
  </si>
  <si>
    <t xml:space="preserve">5 ค่าตอบแทนสอบสวนคดีอาญา </t>
  </si>
  <si>
    <t xml:space="preserve"> -ค่าตอบแทนการปฏิบัติงานนอกเวลาราชการ</t>
  </si>
  <si>
    <t>จำนวนงบประมาณ /แหล่งที่จัดสรร/สนับสนุน</t>
  </si>
  <si>
    <t xml:space="preserve">  -ค่าใช้สอย</t>
  </si>
  <si>
    <t xml:space="preserve">1.ค่าใช้จ่ายในการเดินทางไปราชการ </t>
  </si>
  <si>
    <t xml:space="preserve">2.ค่าซ่อมยานพาหนะ </t>
  </si>
  <si>
    <t>3.ค่าจ้างเหมาบริการ</t>
  </si>
  <si>
    <t xml:space="preserve"> -ค่าวัสดุ</t>
  </si>
  <si>
    <t>1.ค่าวัสดุสำนักงาน</t>
  </si>
  <si>
    <t xml:space="preserve">2.ค่าน้ำมันเชื้อเพลิงและหล่อลื่น </t>
  </si>
  <si>
    <t>3.ค่าวัสดุจราจร(ค่าวัสดุอื่น)</t>
  </si>
  <si>
    <t>4.ค่าวัสดุอาหารผู้ต้องหา</t>
  </si>
  <si>
    <t xml:space="preserve"> -ค่าใช้จ่ายอื่น (แก้ไขปัญหาฯ)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</si>
  <si>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</si>
  <si>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</si>
  <si>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</si>
  <si>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>โครงการ การศึกษาเพื่อต่อต้านการใช้ยาเสพติด</t>
  </si>
  <si>
    <t>ในโรงเรียน (D.A.R.E)ประเทศไทยสำหรับเป็น</t>
  </si>
  <si>
    <t>ค่าตอบแทนการสอบครูตำรวจ</t>
  </si>
  <si>
    <t>โครงการรณรงค์ป้องกันและแก้ไขปัญหาอุบัติเหตุ</t>
  </si>
  <si>
    <t>ทางถนนช่วงเทศกาลสำคัญ</t>
  </si>
  <si>
    <t>โครงการรักษาความปลอดภัยและให้บริการแก่</t>
  </si>
  <si>
    <t>นักท่องเที่ยว</t>
  </si>
  <si>
    <t>จำนวนเงินงบประมาณ</t>
  </si>
  <si>
    <t>รวม</t>
  </si>
  <si>
    <t>ผู้รายงาน</t>
  </si>
  <si>
    <t>พ.ต.อ.</t>
  </si>
  <si>
    <t>ผู้ตรวจรายงาน</t>
  </si>
  <si>
    <t xml:space="preserve">พ.ต.ท. </t>
  </si>
  <si>
    <t>กิจกรรม การปฏิรูประบบการสอบสวน</t>
  </si>
  <si>
    <t>โครงการเพิ่มประสิทธิภาพงานป้องกันปราบปรามอาชญากรรม</t>
  </si>
  <si>
    <t>คิดเป็น</t>
  </si>
  <si>
    <t>ร้อยละ</t>
  </si>
  <si>
    <t>โครงการชุมชนสัมพันธ์</t>
  </si>
  <si>
    <t>โครงการอาสาสมัครตำรวจบ้าน</t>
  </si>
  <si>
    <t>ประจำปีงบประมาณ พ.ศ. 2569  ( 1 ต.ค.2568 - 31 มีนาคม 2569)</t>
  </si>
  <si>
    <t xml:space="preserve"> ข้อมูล ณ วันที่ 1  เมษายน พ.ศ. 2569</t>
  </si>
  <si>
    <t>โครงการดำเนินงานตำบลยั่งยืน เพื่อแก้ปัญหา</t>
  </si>
  <si>
    <t>ยาเสพติดแบบครบจรตามยุทธศาสตร์ชาติ</t>
  </si>
  <si>
    <t>รายงานใช้จ่ายงบประมาณ สถานีตำรวจภูธรแม่ออน จังหวัดเชียงใหม่</t>
  </si>
  <si>
    <t xml:space="preserve">       ( บุญเชิด อภิศร )</t>
  </si>
  <si>
    <t xml:space="preserve"> สว.อก.สภ.แม่ออน จว.เชียงใหม่</t>
  </si>
  <si>
    <t>( ดนุพันธุ์ ขว้างไชย )</t>
  </si>
  <si>
    <t xml:space="preserve">            ผกก.สภ.แม่ออน จว.เชียงใหม่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</si>
</sst>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_-;\-* #,##0.00_-;_-* &quot;-&quot;??_-;_-@"/>
    <numFmt numFmtId="165" formatCode="#,##0_ ;\-#,##0\ "/>
    <numFmt numFmtId="166" formatCode="_-* #,##0_-;\-* #,##0_-;_-* &quot;-&quot;??_-;_-@_-"/>
    <numFmt numFmtId="167" formatCode="_-* #,##0_-;\-* #,##0_-;_-* &quot;-&quot;??_-;_-@"/>
  </numFmts>
  <fonts count="15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2"/>
      <color theme="1"/>
      <name val="TH SarabunIT๙"/>
      <family val="2"/>
    </font>
    <font>
      <b/>
      <sz val="10"/>
      <color theme="1"/>
      <name val="TH SarabunIT๙"/>
      <family val="2"/>
    </font>
    <font>
      <b/>
      <sz val="9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b/>
      <sz val="11"/>
      <color theme="1"/>
      <name val="TH SarabunIT๙"/>
      <family val="2"/>
    </font>
    <font>
      <b/>
      <sz val="8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  <font>
      <sz val="9"/>
      <color theme="1"/>
      <name val="TH SarabunIT๙"/>
      <family val="2"/>
    </font>
    <font>
      <sz val="8"/>
      <color theme="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215E9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A6C9EB"/>
      </patternFill>
    </fill>
    <fill>
      <patternFill patternType="solid">
        <fgColor theme="0"/>
        <bgColor rgb="FFDBE9F7"/>
      </patternFill>
    </fill>
    <fill>
      <patternFill patternType="solid">
        <fgColor theme="0"/>
        <bgColor rgb="FFFFFF00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8" fillId="5" borderId="15" xfId="0" applyFont="1" applyFill="1" applyBorder="1" applyAlignment="1">
      <alignment shrinkToFit="1"/>
    </xf>
    <xf numFmtId="0" fontId="7" fillId="5" borderId="15" xfId="0" applyFont="1" applyFill="1" applyBorder="1" applyAlignment="1">
      <alignment shrinkToFit="1"/>
    </xf>
    <xf numFmtId="0" fontId="7" fillId="5" borderId="15" xfId="0" applyFont="1" applyFill="1" applyBorder="1"/>
    <xf numFmtId="0" fontId="8" fillId="5" borderId="15" xfId="0" applyFont="1" applyFill="1" applyBorder="1"/>
    <xf numFmtId="164" fontId="7" fillId="5" borderId="15" xfId="0" applyNumberFormat="1" applyFont="1" applyFill="1" applyBorder="1" applyAlignment="1">
      <alignment shrinkToFit="1"/>
    </xf>
    <xf numFmtId="37" fontId="7" fillId="5" borderId="15" xfId="1" applyNumberFormat="1" applyFont="1" applyFill="1" applyBorder="1" applyAlignment="1">
      <alignment shrinkToFit="1"/>
    </xf>
    <xf numFmtId="43" fontId="7" fillId="5" borderId="15" xfId="1" applyFont="1" applyFill="1" applyBorder="1" applyAlignment="1">
      <alignment shrinkToFit="1"/>
    </xf>
    <xf numFmtId="0" fontId="3" fillId="5" borderId="15" xfId="0" applyFont="1" applyFill="1" applyBorder="1" applyAlignment="1">
      <alignment shrinkToFit="1"/>
    </xf>
    <xf numFmtId="165" fontId="7" fillId="5" borderId="15" xfId="0" applyNumberFormat="1" applyFont="1" applyFill="1" applyBorder="1" applyAlignment="1">
      <alignment shrinkToFit="1"/>
    </xf>
    <xf numFmtId="0" fontId="3" fillId="5" borderId="15" xfId="0" applyFont="1" applyFill="1" applyBorder="1"/>
    <xf numFmtId="0" fontId="3" fillId="5" borderId="19" xfId="0" applyFont="1" applyFill="1" applyBorder="1"/>
    <xf numFmtId="0" fontId="7" fillId="5" borderId="19" xfId="0" applyFont="1" applyFill="1" applyBorder="1" applyAlignment="1">
      <alignment horizontal="left" vertical="center" shrinkToFit="1"/>
    </xf>
    <xf numFmtId="0" fontId="11" fillId="5" borderId="15" xfId="0" applyFont="1" applyFill="1" applyBorder="1" applyAlignment="1">
      <alignment horizontal="left" vertical="center" shrinkToFit="1"/>
    </xf>
    <xf numFmtId="0" fontId="7" fillId="5" borderId="15" xfId="0" applyFont="1" applyFill="1" applyBorder="1" applyAlignment="1">
      <alignment vertical="center" shrinkToFit="1"/>
    </xf>
    <xf numFmtId="0" fontId="7" fillId="5" borderId="15" xfId="0" applyFont="1" applyFill="1" applyBorder="1" applyAlignment="1">
      <alignment horizontal="center" wrapText="1"/>
    </xf>
    <xf numFmtId="0" fontId="7" fillId="5" borderId="15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shrinkToFit="1"/>
    </xf>
    <xf numFmtId="0" fontId="7" fillId="5" borderId="15" xfId="0" applyFont="1" applyFill="1" applyBorder="1" applyAlignment="1">
      <alignment horizontal="center" vertical="center" shrinkToFit="1"/>
    </xf>
    <xf numFmtId="0" fontId="7" fillId="5" borderId="15" xfId="0" applyFont="1" applyFill="1" applyBorder="1" applyAlignment="1">
      <alignment horizontal="left" vertical="center" shrinkToFit="1"/>
    </xf>
    <xf numFmtId="0" fontId="7" fillId="5" borderId="16" xfId="0" applyFont="1" applyFill="1" applyBorder="1"/>
    <xf numFmtId="0" fontId="7" fillId="5" borderId="18" xfId="0" applyFont="1" applyFill="1" applyBorder="1"/>
    <xf numFmtId="0" fontId="2" fillId="6" borderId="15" xfId="0" applyFont="1" applyFill="1" applyBorder="1" applyAlignment="1">
      <alignment horizontal="center"/>
    </xf>
    <xf numFmtId="164" fontId="2" fillId="6" borderId="15" xfId="0" applyNumberFormat="1" applyFont="1" applyFill="1" applyBorder="1" applyAlignment="1">
      <alignment shrinkToFit="1"/>
    </xf>
    <xf numFmtId="0" fontId="2" fillId="6" borderId="15" xfId="0" applyFont="1" applyFill="1" applyBorder="1"/>
    <xf numFmtId="0" fontId="7" fillId="3" borderId="0" xfId="0" applyFont="1" applyFill="1"/>
    <xf numFmtId="164" fontId="7" fillId="3" borderId="0" xfId="0" applyNumberFormat="1" applyFont="1" applyFill="1" applyAlignment="1">
      <alignment shrinkToFit="1"/>
    </xf>
    <xf numFmtId="43" fontId="7" fillId="3" borderId="0" xfId="0" applyNumberFormat="1" applyFont="1" applyFill="1" applyAlignment="1">
      <alignment shrinkToFit="1"/>
    </xf>
    <xf numFmtId="0" fontId="2" fillId="3" borderId="0" xfId="0" applyFont="1" applyFill="1"/>
    <xf numFmtId="164" fontId="7" fillId="3" borderId="0" xfId="0" applyNumberFormat="1" applyFont="1" applyFill="1"/>
    <xf numFmtId="0" fontId="7" fillId="3" borderId="0" xfId="0" applyFont="1" applyFill="1" applyAlignment="1">
      <alignment horizontal="right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43" fontId="7" fillId="3" borderId="0" xfId="0" applyNumberFormat="1" applyFont="1" applyFill="1"/>
    <xf numFmtId="0" fontId="12" fillId="3" borderId="0" xfId="0" applyFont="1" applyFill="1"/>
    <xf numFmtId="15" fontId="7" fillId="3" borderId="0" xfId="0" applyNumberFormat="1" applyFont="1" applyFill="1" applyAlignment="1">
      <alignment horizontal="center" vertical="center" shrinkToFit="1"/>
    </xf>
    <xf numFmtId="43" fontId="7" fillId="3" borderId="0" xfId="1" applyFont="1" applyFill="1"/>
    <xf numFmtId="43" fontId="11" fillId="3" borderId="0" xfId="1" applyFont="1" applyFill="1"/>
    <xf numFmtId="43" fontId="12" fillId="3" borderId="0" xfId="0" applyNumberFormat="1" applyFont="1" applyFill="1"/>
    <xf numFmtId="43" fontId="12" fillId="3" borderId="0" xfId="1" applyFont="1" applyFill="1"/>
    <xf numFmtId="166" fontId="7" fillId="3" borderId="20" xfId="1" applyNumberFormat="1" applyFont="1" applyFill="1" applyBorder="1" applyAlignment="1">
      <alignment shrinkToFit="1"/>
    </xf>
    <xf numFmtId="166" fontId="7" fillId="3" borderId="20" xfId="1" applyNumberFormat="1" applyFont="1" applyFill="1" applyBorder="1"/>
    <xf numFmtId="166" fontId="7" fillId="3" borderId="20" xfId="1" applyNumberFormat="1" applyFont="1" applyFill="1" applyBorder="1" applyAlignment="1">
      <alignment horizontal="center" vertical="center" shrinkToFit="1"/>
    </xf>
    <xf numFmtId="167" fontId="7" fillId="6" borderId="15" xfId="0" applyNumberFormat="1" applyFont="1" applyFill="1" applyBorder="1" applyAlignment="1">
      <alignment shrinkToFit="1"/>
    </xf>
    <xf numFmtId="166" fontId="7" fillId="5" borderId="15" xfId="1" applyNumberFormat="1" applyFont="1" applyFill="1" applyBorder="1"/>
    <xf numFmtId="166" fontId="7" fillId="5" borderId="15" xfId="1" applyNumberFormat="1" applyFont="1" applyFill="1" applyBorder="1" applyAlignment="1">
      <alignment shrinkToFit="1"/>
    </xf>
    <xf numFmtId="166" fontId="3" fillId="5" borderId="15" xfId="1" applyNumberFormat="1" applyFont="1" applyFill="1" applyBorder="1" applyAlignment="1">
      <alignment shrinkToFit="1"/>
    </xf>
    <xf numFmtId="166" fontId="7" fillId="5" borderId="15" xfId="1" applyNumberFormat="1" applyFont="1" applyFill="1" applyBorder="1" applyAlignment="1">
      <alignment horizontal="center" vertical="center" shrinkToFit="1"/>
    </xf>
    <xf numFmtId="166" fontId="2" fillId="6" borderId="15" xfId="1" applyNumberFormat="1" applyFont="1" applyFill="1" applyBorder="1" applyAlignment="1">
      <alignment shrinkToFit="1"/>
    </xf>
    <xf numFmtId="166" fontId="7" fillId="3" borderId="0" xfId="1" applyNumberFormat="1" applyFont="1" applyFill="1"/>
    <xf numFmtId="166" fontId="7" fillId="3" borderId="0" xfId="1" applyNumberFormat="1" applyFont="1" applyFill="1" applyAlignment="1">
      <alignment horizontal="left"/>
    </xf>
    <xf numFmtId="166" fontId="3" fillId="3" borderId="0" xfId="1" applyNumberFormat="1" applyFont="1" applyFill="1"/>
    <xf numFmtId="2" fontId="7" fillId="5" borderId="15" xfId="0" applyNumberFormat="1" applyFont="1" applyFill="1" applyBorder="1" applyAlignment="1">
      <alignment shrinkToFit="1"/>
    </xf>
    <xf numFmtId="1" fontId="7" fillId="5" borderId="15" xfId="1" applyNumberFormat="1" applyFont="1" applyFill="1" applyBorder="1" applyAlignment="1">
      <alignment shrinkToFit="1"/>
    </xf>
    <xf numFmtId="1" fontId="7" fillId="5" borderId="15" xfId="0" applyNumberFormat="1" applyFont="1" applyFill="1" applyBorder="1" applyAlignment="1">
      <alignment shrinkToFit="1"/>
    </xf>
    <xf numFmtId="2" fontId="5" fillId="4" borderId="11" xfId="0" applyNumberFormat="1" applyFont="1" applyFill="1" applyBorder="1" applyAlignment="1">
      <alignment horizontal="center" vertical="center" wrapText="1"/>
    </xf>
    <xf numFmtId="2" fontId="5" fillId="4" borderId="14" xfId="0" applyNumberFormat="1" applyFont="1" applyFill="1" applyBorder="1" applyAlignment="1">
      <alignment horizontal="center" vertical="center" wrapText="1"/>
    </xf>
    <xf numFmtId="2" fontId="7" fillId="5" borderId="15" xfId="0" applyNumberFormat="1" applyFont="1" applyFill="1" applyBorder="1"/>
    <xf numFmtId="2" fontId="3" fillId="5" borderId="15" xfId="0" applyNumberFormat="1" applyFont="1" applyFill="1" applyBorder="1" applyAlignment="1">
      <alignment shrinkToFit="1"/>
    </xf>
    <xf numFmtId="2" fontId="9" fillId="4" borderId="10" xfId="0" applyNumberFormat="1" applyFont="1" applyFill="1" applyBorder="1" applyAlignment="1">
      <alignment horizontal="center" vertical="center" wrapText="1"/>
    </xf>
    <xf numFmtId="2" fontId="9" fillId="4" borderId="12" xfId="0" applyNumberFormat="1" applyFont="1" applyFill="1" applyBorder="1" applyAlignment="1">
      <alignment horizontal="center" vertical="center" wrapText="1"/>
    </xf>
    <xf numFmtId="2" fontId="9" fillId="4" borderId="14" xfId="0" applyNumberFormat="1" applyFont="1" applyFill="1" applyBorder="1" applyAlignment="1">
      <alignment horizontal="center" vertical="center" wrapText="1"/>
    </xf>
    <xf numFmtId="2" fontId="3" fillId="5" borderId="15" xfId="0" applyNumberFormat="1" applyFont="1" applyFill="1" applyBorder="1"/>
    <xf numFmtId="2" fontId="7" fillId="5" borderId="15" xfId="0" applyNumberFormat="1" applyFont="1" applyFill="1" applyBorder="1" applyAlignment="1">
      <alignment horizontal="center" vertical="center" shrinkToFit="1"/>
    </xf>
    <xf numFmtId="2" fontId="5" fillId="4" borderId="10" xfId="0" applyNumberFormat="1" applyFont="1" applyFill="1" applyBorder="1" applyAlignment="1">
      <alignment horizontal="center" vertical="center" wrapText="1"/>
    </xf>
    <xf numFmtId="2" fontId="5" fillId="4" borderId="12" xfId="0" applyNumberFormat="1" applyFont="1" applyFill="1" applyBorder="1" applyAlignment="1">
      <alignment horizontal="center" vertical="center" wrapText="1"/>
    </xf>
    <xf numFmtId="2" fontId="7" fillId="3" borderId="0" xfId="0" applyNumberFormat="1" applyFont="1" applyFill="1"/>
    <xf numFmtId="2" fontId="3" fillId="3" borderId="0" xfId="0" applyNumberFormat="1" applyFont="1" applyFill="1"/>
    <xf numFmtId="167" fontId="7" fillId="5" borderId="15" xfId="0" applyNumberFormat="1" applyFont="1" applyFill="1" applyBorder="1" applyAlignment="1">
      <alignment shrinkToFit="1"/>
    </xf>
    <xf numFmtId="0" fontId="10" fillId="4" borderId="10" xfId="0" applyFont="1" applyFill="1" applyBorder="1" applyAlignment="1">
      <alignment horizontal="center" vertical="center"/>
    </xf>
    <xf numFmtId="0" fontId="14" fillId="3" borderId="14" xfId="0" applyFont="1" applyFill="1" applyBorder="1"/>
    <xf numFmtId="0" fontId="2" fillId="4" borderId="10" xfId="0" applyFont="1" applyFill="1" applyBorder="1" applyAlignment="1">
      <alignment horizontal="center" vertical="center"/>
    </xf>
    <xf numFmtId="0" fontId="3" fillId="3" borderId="14" xfId="0" applyFont="1" applyFill="1" applyBorder="1"/>
    <xf numFmtId="0" fontId="3" fillId="3" borderId="13" xfId="0" applyFont="1" applyFill="1" applyBorder="1"/>
    <xf numFmtId="0" fontId="2" fillId="4" borderId="7" xfId="0" applyFont="1" applyFill="1" applyBorder="1" applyAlignment="1">
      <alignment horizontal="center" vertical="center" wrapText="1"/>
    </xf>
    <xf numFmtId="0" fontId="3" fillId="3" borderId="12" xfId="0" applyFont="1" applyFill="1" applyBorder="1"/>
    <xf numFmtId="0" fontId="7" fillId="4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wrapText="1"/>
    </xf>
    <xf numFmtId="0" fontId="13" fillId="3" borderId="14" xfId="0" applyFont="1" applyFill="1" applyBorder="1"/>
    <xf numFmtId="15" fontId="7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4" borderId="10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/>
    </xf>
    <xf numFmtId="0" fontId="3" fillId="3" borderId="17" xfId="0" applyFont="1" applyFill="1" applyBorder="1"/>
    <xf numFmtId="0" fontId="3" fillId="3" borderId="18" xfId="0" applyFont="1" applyFill="1" applyBorder="1"/>
    <xf numFmtId="0" fontId="2" fillId="6" borderId="16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/>
    </xf>
    <xf numFmtId="0" fontId="8" fillId="3" borderId="14" xfId="0" applyFont="1" applyFill="1" applyBorder="1"/>
    <xf numFmtId="0" fontId="7" fillId="3" borderId="14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3" borderId="3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3" fillId="3" borderId="5" xfId="0" applyFont="1" applyFill="1" applyBorder="1"/>
    <xf numFmtId="0" fontId="3" fillId="3" borderId="6" xfId="0" applyFont="1" applyFill="1" applyBorder="1"/>
    <xf numFmtId="0" fontId="2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8" fillId="3" borderId="5" xfId="0" applyFont="1" applyFill="1" applyBorder="1"/>
    <xf numFmtId="0" fontId="8" fillId="3" borderId="9" xfId="0" applyFont="1" applyFill="1" applyBorder="1"/>
    <xf numFmtId="166" fontId="4" fillId="4" borderId="7" xfId="1" applyNumberFormat="1" applyFont="1" applyFill="1" applyBorder="1" applyAlignment="1">
      <alignment horizontal="center" vertical="center" wrapText="1"/>
    </xf>
    <xf numFmtId="166" fontId="8" fillId="3" borderId="12" xfId="1" applyNumberFormat="1" applyFont="1" applyFill="1" applyBorder="1"/>
    <xf numFmtId="166" fontId="8" fillId="3" borderId="13" xfId="1" applyNumberFormat="1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8" fillId="3" borderId="12" xfId="0" applyFont="1" applyFill="1" applyBorder="1"/>
    <xf numFmtId="0" fontId="8" fillId="3" borderId="13" xfId="0" applyFont="1" applyFill="1" applyBorder="1"/>
    <xf numFmtId="0" fontId="13" fillId="3" borderId="13" xfId="0" applyFont="1" applyFill="1" applyBorder="1"/>
    <xf numFmtId="0" fontId="2" fillId="4" borderId="10" xfId="0" applyFont="1" applyFill="1" applyBorder="1" applyAlignment="1">
      <alignment horizontal="center" vertical="center" shrinkToFit="1"/>
    </xf>
    <xf numFmtId="0" fontId="3" fillId="3" borderId="13" xfId="0" applyFont="1" applyFill="1" applyBorder="1" applyAlignment="1">
      <alignment shrinkToFit="1"/>
    </xf>
    <xf numFmtId="166" fontId="2" fillId="4" borderId="10" xfId="1" applyNumberFormat="1" applyFont="1" applyFill="1" applyBorder="1" applyAlignment="1">
      <alignment horizontal="center" vertical="center" shrinkToFit="1"/>
    </xf>
    <xf numFmtId="166" fontId="3" fillId="3" borderId="12" xfId="1" applyNumberFormat="1" applyFont="1" applyFill="1" applyBorder="1" applyAlignment="1">
      <alignment shrinkToFit="1"/>
    </xf>
    <xf numFmtId="166" fontId="3" fillId="3" borderId="14" xfId="1" applyNumberFormat="1" applyFont="1" applyFill="1" applyBorder="1" applyAlignment="1">
      <alignment shrinkToFit="1"/>
    </xf>
    <xf numFmtId="166" fontId="4" fillId="4" borderId="10" xfId="1" applyNumberFormat="1" applyFont="1" applyFill="1" applyBorder="1" applyAlignment="1">
      <alignment horizontal="center" vertical="center" wrapText="1"/>
    </xf>
    <xf numFmtId="166" fontId="8" fillId="3" borderId="14" xfId="1" applyNumberFormat="1" applyFont="1" applyFill="1" applyBorder="1"/>
    <xf numFmtId="0" fontId="3" fillId="3" borderId="12" xfId="0" applyFont="1" applyFill="1" applyBorder="1" applyAlignment="1">
      <alignment shrinkToFit="1"/>
    </xf>
    <xf numFmtId="0" fontId="3" fillId="3" borderId="14" xfId="0" applyFont="1" applyFill="1" applyBorder="1" applyAlignment="1">
      <alignment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65</xdr:row>
      <xdr:rowOff>171450</xdr:rowOff>
    </xdr:from>
    <xdr:to>
      <xdr:col>3</xdr:col>
      <xdr:colOff>37443</xdr:colOff>
      <xdr:row>67</xdr:row>
      <xdr:rowOff>196741</xdr:rowOff>
    </xdr:to>
    <xdr:pic>
      <xdr:nvPicPr>
        <xdr:cNvPr id="2" name="รูปภาพ 7">
          <a:extLst>
            <a:ext uri="{FF2B5EF4-FFF2-40B4-BE49-F238E27FC236}">
              <a16:creationId xmlns:a16="http://schemas.microsoft.com/office/drawing/2014/main" id="{9873C90A-7928-4679-9EF3-2631B1957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5173325"/>
          <a:ext cx="808968" cy="482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228600</xdr:colOff>
      <xdr:row>65</xdr:row>
      <xdr:rowOff>200025</xdr:rowOff>
    </xdr:from>
    <xdr:to>
      <xdr:col>7</xdr:col>
      <xdr:colOff>389869</xdr:colOff>
      <xdr:row>67</xdr:row>
      <xdr:rowOff>156947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853AD0D-7FF9-4DD9-8DE9-C3A51F930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2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15201900"/>
          <a:ext cx="589894" cy="4141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3"/>
  <sheetViews>
    <sheetView tabSelected="1" view="pageBreakPreview" topLeftCell="A52" zoomScaleNormal="100" zoomScaleSheetLayoutView="100" workbookViewId="0">
      <selection activeCell="B67" sqref="B67"/>
    </sheetView>
  </sheetViews>
  <sheetFormatPr defaultColWidth="12.5703125" defaultRowHeight="15" customHeight="1" x14ac:dyDescent="0.25"/>
  <cols>
    <col min="1" max="1" width="3.85546875" style="1" customWidth="1"/>
    <col min="2" max="2" width="30.42578125" style="1" customWidth="1"/>
    <col min="3" max="3" width="19.42578125" style="1" customWidth="1"/>
    <col min="4" max="4" width="10.42578125" style="1" customWidth="1"/>
    <col min="5" max="5" width="8.7109375" style="1" customWidth="1"/>
    <col min="6" max="6" width="7.7109375" style="1" customWidth="1"/>
    <col min="7" max="7" width="6.42578125" style="1" customWidth="1"/>
    <col min="8" max="8" width="6.85546875" style="1" customWidth="1"/>
    <col min="9" max="9" width="9.5703125" style="54" customWidth="1"/>
    <col min="10" max="10" width="9.28515625" style="1" customWidth="1"/>
    <col min="11" max="11" width="6.7109375" style="70" customWidth="1"/>
    <col min="12" max="12" width="18.140625" style="1" customWidth="1"/>
    <col min="13" max="13" width="2.5703125" style="1" customWidth="1"/>
    <col min="14" max="26" width="8" style="1" customWidth="1"/>
    <col min="27" max="16384" width="12.5703125" style="1"/>
  </cols>
  <sheetData>
    <row r="1" spans="1:13" ht="18" customHeight="1" x14ac:dyDescent="0.25">
      <c r="A1" s="92" t="s">
        <v>66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4"/>
    </row>
    <row r="2" spans="1:13" ht="18" customHeight="1" x14ac:dyDescent="0.25">
      <c r="A2" s="92" t="s">
        <v>62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4"/>
    </row>
    <row r="3" spans="1:13" ht="18" customHeight="1" x14ac:dyDescent="0.25">
      <c r="A3" s="95" t="s">
        <v>63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7"/>
    </row>
    <row r="4" spans="1:13" ht="18" customHeight="1" x14ac:dyDescent="0.25">
      <c r="A4" s="98" t="s">
        <v>0</v>
      </c>
      <c r="B4" s="77" t="s">
        <v>1</v>
      </c>
      <c r="C4" s="77" t="s">
        <v>2</v>
      </c>
      <c r="D4" s="99" t="s">
        <v>3</v>
      </c>
      <c r="E4" s="100"/>
      <c r="F4" s="100"/>
      <c r="G4" s="100"/>
      <c r="H4" s="101"/>
      <c r="I4" s="102" t="s">
        <v>4</v>
      </c>
      <c r="J4" s="105" t="s">
        <v>5</v>
      </c>
      <c r="K4" s="58" t="s">
        <v>58</v>
      </c>
      <c r="L4" s="77" t="s">
        <v>6</v>
      </c>
    </row>
    <row r="5" spans="1:13" ht="18.75" customHeight="1" x14ac:dyDescent="0.25">
      <c r="A5" s="78"/>
      <c r="B5" s="78"/>
      <c r="C5" s="78"/>
      <c r="D5" s="79" t="s">
        <v>7</v>
      </c>
      <c r="E5" s="80" t="s">
        <v>8</v>
      </c>
      <c r="F5" s="109" t="s">
        <v>9</v>
      </c>
      <c r="G5" s="74" t="s">
        <v>10</v>
      </c>
      <c r="H5" s="74" t="s">
        <v>11</v>
      </c>
      <c r="I5" s="103"/>
      <c r="J5" s="106"/>
      <c r="K5" s="58" t="s">
        <v>59</v>
      </c>
      <c r="L5" s="78"/>
      <c r="M5" s="2"/>
    </row>
    <row r="6" spans="1:13" ht="18.75" customHeight="1" x14ac:dyDescent="0.25">
      <c r="A6" s="76"/>
      <c r="B6" s="76"/>
      <c r="C6" s="76"/>
      <c r="D6" s="76"/>
      <c r="E6" s="108"/>
      <c r="F6" s="110"/>
      <c r="G6" s="76"/>
      <c r="H6" s="76"/>
      <c r="I6" s="104"/>
      <c r="J6" s="107"/>
      <c r="K6" s="59"/>
      <c r="L6" s="76"/>
    </row>
    <row r="7" spans="1:13" ht="18" customHeight="1" x14ac:dyDescent="0.3">
      <c r="A7" s="3">
        <v>1</v>
      </c>
      <c r="B7" s="4" t="s">
        <v>12</v>
      </c>
      <c r="C7" s="5" t="s">
        <v>13</v>
      </c>
      <c r="D7" s="6"/>
      <c r="E7" s="6"/>
      <c r="F7" s="6"/>
      <c r="G7" s="6"/>
      <c r="H7" s="6"/>
      <c r="I7" s="47"/>
      <c r="J7" s="6"/>
      <c r="K7" s="60"/>
      <c r="L7" s="5" t="s">
        <v>14</v>
      </c>
    </row>
    <row r="8" spans="1:13" ht="18" customHeight="1" x14ac:dyDescent="0.3">
      <c r="A8" s="3"/>
      <c r="B8" s="7" t="s">
        <v>15</v>
      </c>
      <c r="C8" s="6"/>
      <c r="D8" s="6"/>
      <c r="E8" s="6"/>
      <c r="F8" s="6"/>
      <c r="G8" s="6"/>
      <c r="H8" s="6"/>
      <c r="I8" s="47"/>
      <c r="J8" s="6"/>
      <c r="K8" s="60"/>
      <c r="L8" s="5"/>
    </row>
    <row r="9" spans="1:13" ht="18" customHeight="1" x14ac:dyDescent="0.3">
      <c r="A9" s="6"/>
      <c r="B9" s="5" t="s">
        <v>16</v>
      </c>
      <c r="C9" s="5" t="s">
        <v>13</v>
      </c>
      <c r="D9" s="43">
        <v>51200</v>
      </c>
      <c r="E9" s="6"/>
      <c r="F9" s="6"/>
      <c r="G9" s="6"/>
      <c r="H9" s="6"/>
      <c r="I9" s="48">
        <v>10560.14</v>
      </c>
      <c r="J9" s="9">
        <f>D9-I9</f>
        <v>40639.86</v>
      </c>
      <c r="K9" s="55">
        <f>(I9*100)/D9</f>
        <v>20.625273437499999</v>
      </c>
      <c r="L9" s="5" t="s">
        <v>14</v>
      </c>
    </row>
    <row r="10" spans="1:13" ht="18" customHeight="1" x14ac:dyDescent="0.3">
      <c r="A10" s="6"/>
      <c r="B10" s="5" t="s">
        <v>17</v>
      </c>
      <c r="C10" s="5"/>
      <c r="D10" s="6"/>
      <c r="E10" s="6"/>
      <c r="F10" s="6"/>
      <c r="G10" s="6"/>
      <c r="H10" s="6"/>
      <c r="I10" s="48"/>
      <c r="J10" s="10"/>
      <c r="K10" s="55"/>
      <c r="L10" s="5"/>
    </row>
    <row r="11" spans="1:13" ht="18" customHeight="1" x14ac:dyDescent="0.3">
      <c r="A11" s="6"/>
      <c r="B11" s="5" t="s">
        <v>18</v>
      </c>
      <c r="C11" s="5"/>
      <c r="D11" s="6"/>
      <c r="E11" s="6"/>
      <c r="F11" s="6"/>
      <c r="G11" s="6"/>
      <c r="H11" s="6"/>
      <c r="I11" s="48"/>
      <c r="J11" s="10"/>
      <c r="K11" s="55"/>
      <c r="L11" s="5"/>
    </row>
    <row r="12" spans="1:13" ht="18" customHeight="1" x14ac:dyDescent="0.3">
      <c r="A12" s="6"/>
      <c r="B12" s="5" t="s">
        <v>19</v>
      </c>
      <c r="C12" s="5"/>
      <c r="D12" s="6"/>
      <c r="E12" s="6"/>
      <c r="F12" s="6"/>
      <c r="G12" s="6"/>
      <c r="H12" s="6"/>
      <c r="I12" s="48"/>
      <c r="J12" s="10"/>
      <c r="K12" s="55"/>
      <c r="L12" s="5"/>
    </row>
    <row r="13" spans="1:13" ht="18" customHeight="1" x14ac:dyDescent="0.3">
      <c r="A13" s="6"/>
      <c r="B13" s="5" t="s">
        <v>20</v>
      </c>
      <c r="C13" s="5"/>
      <c r="D13" s="6"/>
      <c r="E13" s="6"/>
      <c r="F13" s="6"/>
      <c r="G13" s="6"/>
      <c r="H13" s="6"/>
      <c r="I13" s="48"/>
      <c r="J13" s="10"/>
      <c r="K13" s="55"/>
      <c r="L13" s="5"/>
    </row>
    <row r="14" spans="1:13" ht="18" customHeight="1" x14ac:dyDescent="0.3">
      <c r="A14" s="6"/>
      <c r="B14" s="5" t="s">
        <v>21</v>
      </c>
      <c r="C14" s="5"/>
      <c r="D14" s="6"/>
      <c r="E14" s="6"/>
      <c r="F14" s="6"/>
      <c r="G14" s="6"/>
      <c r="H14" s="6"/>
      <c r="I14" s="48"/>
      <c r="J14" s="10"/>
      <c r="K14" s="55"/>
      <c r="L14" s="8"/>
    </row>
    <row r="15" spans="1:13" ht="18" customHeight="1" x14ac:dyDescent="0.3">
      <c r="A15" s="6"/>
      <c r="B15" s="5" t="s">
        <v>22</v>
      </c>
      <c r="C15" s="5" t="s">
        <v>13</v>
      </c>
      <c r="D15" s="6"/>
      <c r="E15" s="6"/>
      <c r="F15" s="6"/>
      <c r="G15" s="6"/>
      <c r="H15" s="6"/>
      <c r="I15" s="49"/>
      <c r="J15" s="10"/>
      <c r="K15" s="61"/>
      <c r="L15" s="5" t="s">
        <v>14</v>
      </c>
    </row>
    <row r="16" spans="1:13" ht="18" customHeight="1" x14ac:dyDescent="0.3">
      <c r="A16" s="6"/>
      <c r="B16" s="5" t="s">
        <v>23</v>
      </c>
      <c r="C16" s="5"/>
      <c r="D16" s="43">
        <v>7600</v>
      </c>
      <c r="E16" s="6"/>
      <c r="F16" s="6"/>
      <c r="G16" s="6"/>
      <c r="H16" s="6"/>
      <c r="I16" s="56">
        <v>0</v>
      </c>
      <c r="J16" s="9">
        <f t="shared" ref="J16:J20" si="0">D16-I16</f>
        <v>7600</v>
      </c>
      <c r="K16" s="57">
        <f>(I16*100)/D16</f>
        <v>0</v>
      </c>
      <c r="L16" s="5"/>
    </row>
    <row r="17" spans="1:12" ht="18" customHeight="1" x14ac:dyDescent="0.3">
      <c r="A17" s="6"/>
      <c r="B17" s="5" t="s">
        <v>24</v>
      </c>
      <c r="C17" s="5"/>
      <c r="D17" s="43">
        <v>600</v>
      </c>
      <c r="E17" s="6"/>
      <c r="F17" s="6"/>
      <c r="G17" s="6"/>
      <c r="H17" s="6"/>
      <c r="I17" s="56">
        <v>0</v>
      </c>
      <c r="J17" s="9">
        <f t="shared" si="0"/>
        <v>600</v>
      </c>
      <c r="K17" s="57">
        <f>(I17*100)/D17</f>
        <v>0</v>
      </c>
      <c r="L17" s="5"/>
    </row>
    <row r="18" spans="1:12" ht="18" customHeight="1" x14ac:dyDescent="0.3">
      <c r="A18" s="6"/>
      <c r="B18" s="5" t="s">
        <v>25</v>
      </c>
      <c r="C18" s="5"/>
      <c r="D18" s="43">
        <v>9300</v>
      </c>
      <c r="E18" s="6"/>
      <c r="F18" s="6"/>
      <c r="G18" s="6"/>
      <c r="H18" s="6"/>
      <c r="I18" s="48">
        <v>4800</v>
      </c>
      <c r="J18" s="9">
        <f t="shared" si="0"/>
        <v>4500</v>
      </c>
      <c r="K18" s="55">
        <f>(I18*100)/D18</f>
        <v>51.612903225806448</v>
      </c>
      <c r="L18" s="5"/>
    </row>
    <row r="19" spans="1:12" ht="18" customHeight="1" x14ac:dyDescent="0.3">
      <c r="A19" s="6"/>
      <c r="B19" s="5" t="s">
        <v>26</v>
      </c>
      <c r="C19" s="5"/>
      <c r="D19" s="43">
        <v>100</v>
      </c>
      <c r="E19" s="6"/>
      <c r="F19" s="6"/>
      <c r="G19" s="6"/>
      <c r="H19" s="6"/>
      <c r="I19" s="56">
        <v>0</v>
      </c>
      <c r="J19" s="9">
        <f t="shared" si="0"/>
        <v>100</v>
      </c>
      <c r="K19" s="57">
        <f t="shared" ref="K19:K20" si="1">(I19*100)/D19</f>
        <v>0</v>
      </c>
      <c r="L19" s="5"/>
    </row>
    <row r="20" spans="1:12" ht="18" customHeight="1" x14ac:dyDescent="0.3">
      <c r="A20" s="6"/>
      <c r="B20" s="5" t="s">
        <v>27</v>
      </c>
      <c r="C20" s="5"/>
      <c r="D20" s="43">
        <v>100000</v>
      </c>
      <c r="E20" s="6"/>
      <c r="F20" s="6"/>
      <c r="G20" s="6"/>
      <c r="H20" s="6"/>
      <c r="I20" s="48">
        <v>100000</v>
      </c>
      <c r="J20" s="9">
        <f t="shared" si="0"/>
        <v>0</v>
      </c>
      <c r="K20" s="57">
        <f t="shared" si="1"/>
        <v>100</v>
      </c>
      <c r="L20" s="5"/>
    </row>
    <row r="21" spans="1:12" ht="18" customHeight="1" x14ac:dyDescent="0.3">
      <c r="A21" s="6"/>
      <c r="B21" s="5"/>
      <c r="C21" s="5"/>
      <c r="D21" s="8"/>
      <c r="E21" s="6"/>
      <c r="F21" s="6"/>
      <c r="G21" s="6"/>
      <c r="H21" s="6"/>
      <c r="I21" s="48"/>
      <c r="J21" s="8"/>
      <c r="K21" s="55"/>
      <c r="L21" s="5"/>
    </row>
    <row r="22" spans="1:12" ht="18.75" customHeight="1" x14ac:dyDescent="0.25">
      <c r="A22" s="74" t="s">
        <v>0</v>
      </c>
      <c r="B22" s="74" t="s">
        <v>1</v>
      </c>
      <c r="C22" s="84" t="s">
        <v>2</v>
      </c>
      <c r="D22" s="85" t="s">
        <v>29</v>
      </c>
      <c r="E22" s="86"/>
      <c r="F22" s="86"/>
      <c r="G22" s="86"/>
      <c r="H22" s="87"/>
      <c r="I22" s="111" t="s">
        <v>4</v>
      </c>
      <c r="J22" s="109" t="s">
        <v>5</v>
      </c>
      <c r="K22" s="62" t="s">
        <v>58</v>
      </c>
      <c r="L22" s="84" t="s">
        <v>6</v>
      </c>
    </row>
    <row r="23" spans="1:12" ht="18.75" customHeight="1" x14ac:dyDescent="0.25">
      <c r="A23" s="78"/>
      <c r="B23" s="78"/>
      <c r="C23" s="78"/>
      <c r="D23" s="79" t="s">
        <v>7</v>
      </c>
      <c r="E23" s="80" t="s">
        <v>8</v>
      </c>
      <c r="F23" s="72" t="s">
        <v>9</v>
      </c>
      <c r="G23" s="89" t="s">
        <v>10</v>
      </c>
      <c r="H23" s="89" t="s">
        <v>11</v>
      </c>
      <c r="I23" s="112"/>
      <c r="J23" s="116"/>
      <c r="K23" s="63" t="s">
        <v>59</v>
      </c>
      <c r="L23" s="78"/>
    </row>
    <row r="24" spans="1:12" ht="18.75" customHeight="1" x14ac:dyDescent="0.25">
      <c r="A24" s="75"/>
      <c r="B24" s="75"/>
      <c r="C24" s="75"/>
      <c r="D24" s="91"/>
      <c r="E24" s="81"/>
      <c r="F24" s="73"/>
      <c r="G24" s="90"/>
      <c r="H24" s="90"/>
      <c r="I24" s="113"/>
      <c r="J24" s="117"/>
      <c r="K24" s="64"/>
      <c r="L24" s="75"/>
    </row>
    <row r="25" spans="1:12" ht="18" customHeight="1" x14ac:dyDescent="0.3">
      <c r="A25" s="6"/>
      <c r="B25" s="5" t="s">
        <v>28</v>
      </c>
      <c r="C25" s="5" t="s">
        <v>13</v>
      </c>
      <c r="D25" s="43">
        <v>888000</v>
      </c>
      <c r="E25" s="6"/>
      <c r="F25" s="6"/>
      <c r="G25" s="6"/>
      <c r="H25" s="6"/>
      <c r="I25" s="48">
        <v>536880</v>
      </c>
      <c r="J25" s="9">
        <f t="shared" ref="J25" si="2">D25-I25</f>
        <v>351120</v>
      </c>
      <c r="K25" s="55">
        <f t="shared" ref="K25" si="3">(I25*100)/D25</f>
        <v>60.45945945945946</v>
      </c>
      <c r="L25" s="5" t="s">
        <v>14</v>
      </c>
    </row>
    <row r="26" spans="1:12" ht="18" customHeight="1" x14ac:dyDescent="0.3">
      <c r="A26" s="6"/>
      <c r="B26" s="5" t="s">
        <v>30</v>
      </c>
      <c r="C26" s="5" t="s">
        <v>13</v>
      </c>
      <c r="D26" s="6"/>
      <c r="E26" s="6"/>
      <c r="F26" s="6"/>
      <c r="G26" s="6"/>
      <c r="H26" s="6"/>
      <c r="I26" s="49"/>
      <c r="J26" s="11"/>
      <c r="K26" s="65"/>
      <c r="L26" s="5" t="s">
        <v>14</v>
      </c>
    </row>
    <row r="27" spans="1:12" ht="18" customHeight="1" x14ac:dyDescent="0.3">
      <c r="A27" s="6"/>
      <c r="B27" s="5" t="s">
        <v>31</v>
      </c>
      <c r="C27" s="5"/>
      <c r="D27" s="43">
        <v>103200</v>
      </c>
      <c r="E27" s="6"/>
      <c r="F27" s="6"/>
      <c r="G27" s="6"/>
      <c r="H27" s="6"/>
      <c r="I27" s="48">
        <v>51600</v>
      </c>
      <c r="J27" s="9">
        <f>D27-I27</f>
        <v>51600</v>
      </c>
      <c r="K27" s="57">
        <f t="shared" ref="K27" si="4">(I27*100)/D27</f>
        <v>50</v>
      </c>
      <c r="L27" s="5"/>
    </row>
    <row r="28" spans="1:12" ht="18" customHeight="1" x14ac:dyDescent="0.3">
      <c r="A28" s="6"/>
      <c r="B28" s="5" t="s">
        <v>32</v>
      </c>
      <c r="C28" s="5"/>
      <c r="D28" s="43">
        <v>17800</v>
      </c>
      <c r="E28" s="6"/>
      <c r="F28" s="6"/>
      <c r="G28" s="6"/>
      <c r="H28" s="6"/>
      <c r="I28" s="48">
        <v>17800</v>
      </c>
      <c r="J28" s="9">
        <f>D28-I28</f>
        <v>0</v>
      </c>
      <c r="K28" s="57">
        <f t="shared" ref="K28" si="5">(I28*100)/D28</f>
        <v>100</v>
      </c>
      <c r="L28" s="6"/>
    </row>
    <row r="29" spans="1:12" ht="18" customHeight="1" x14ac:dyDescent="0.3">
      <c r="A29" s="6"/>
      <c r="B29" s="5" t="s">
        <v>33</v>
      </c>
      <c r="C29" s="14"/>
      <c r="D29" s="43">
        <v>39400</v>
      </c>
      <c r="E29" s="6"/>
      <c r="F29" s="6"/>
      <c r="G29" s="6"/>
      <c r="H29" s="6"/>
      <c r="I29" s="48">
        <v>27000</v>
      </c>
      <c r="J29" s="9">
        <f>D29-I29</f>
        <v>12400</v>
      </c>
      <c r="K29" s="55">
        <f t="shared" ref="K29" si="6">(I29*100)/D29</f>
        <v>68.527918781725887</v>
      </c>
      <c r="L29" s="5"/>
    </row>
    <row r="30" spans="1:12" ht="18" customHeight="1" x14ac:dyDescent="0.3">
      <c r="A30" s="6"/>
      <c r="B30" s="5" t="s">
        <v>34</v>
      </c>
      <c r="C30" s="5" t="s">
        <v>13</v>
      </c>
      <c r="D30" s="6"/>
      <c r="E30" s="6"/>
      <c r="F30" s="6"/>
      <c r="G30" s="6"/>
      <c r="H30" s="6"/>
      <c r="I30" s="49"/>
      <c r="J30" s="9"/>
      <c r="K30" s="55"/>
      <c r="L30" s="5" t="s">
        <v>14</v>
      </c>
    </row>
    <row r="31" spans="1:12" ht="18" customHeight="1" x14ac:dyDescent="0.3">
      <c r="A31" s="6"/>
      <c r="B31" s="5" t="s">
        <v>35</v>
      </c>
      <c r="C31" s="5"/>
      <c r="D31" s="44">
        <v>6900</v>
      </c>
      <c r="E31" s="6"/>
      <c r="F31" s="6"/>
      <c r="G31" s="6"/>
      <c r="H31" s="6"/>
      <c r="I31" s="48">
        <v>6900</v>
      </c>
      <c r="J31" s="9">
        <f t="shared" ref="J31:J33" si="7">D31-I31</f>
        <v>0</v>
      </c>
      <c r="K31" s="57">
        <f t="shared" ref="K31:K33" si="8">(I31*100)/D31</f>
        <v>100</v>
      </c>
      <c r="L31" s="5"/>
    </row>
    <row r="32" spans="1:12" ht="18" customHeight="1" x14ac:dyDescent="0.3">
      <c r="A32" s="6"/>
      <c r="B32" s="5" t="s">
        <v>36</v>
      </c>
      <c r="C32" s="5"/>
      <c r="D32" s="43">
        <v>1120700</v>
      </c>
      <c r="E32" s="6"/>
      <c r="F32" s="6"/>
      <c r="G32" s="6"/>
      <c r="H32" s="6"/>
      <c r="I32" s="48">
        <v>680000</v>
      </c>
      <c r="J32" s="71">
        <f t="shared" si="7"/>
        <v>440700</v>
      </c>
      <c r="K32" s="55">
        <f t="shared" si="8"/>
        <v>60.676362987418578</v>
      </c>
      <c r="L32" s="5"/>
    </row>
    <row r="33" spans="1:12" ht="18" customHeight="1" x14ac:dyDescent="0.3">
      <c r="A33" s="6"/>
      <c r="B33" s="5" t="s">
        <v>37</v>
      </c>
      <c r="C33" s="5"/>
      <c r="D33" s="44">
        <v>4900</v>
      </c>
      <c r="E33" s="6"/>
      <c r="F33" s="6"/>
      <c r="G33" s="6"/>
      <c r="H33" s="6"/>
      <c r="I33" s="48">
        <v>0</v>
      </c>
      <c r="J33" s="12">
        <f t="shared" si="7"/>
        <v>4900</v>
      </c>
      <c r="K33" s="57">
        <f t="shared" si="8"/>
        <v>0</v>
      </c>
      <c r="L33" s="5"/>
    </row>
    <row r="34" spans="1:12" ht="18" customHeight="1" x14ac:dyDescent="0.3">
      <c r="A34" s="6"/>
      <c r="B34" s="5"/>
      <c r="C34" s="5"/>
      <c r="D34" s="6"/>
      <c r="E34" s="6"/>
      <c r="F34" s="6"/>
      <c r="G34" s="6"/>
      <c r="H34" s="6"/>
      <c r="I34" s="48"/>
      <c r="J34" s="8"/>
      <c r="K34" s="57"/>
      <c r="L34" s="5"/>
    </row>
    <row r="35" spans="1:12" ht="18" customHeight="1" x14ac:dyDescent="0.3">
      <c r="A35" s="6"/>
      <c r="B35" s="5" t="s">
        <v>38</v>
      </c>
      <c r="C35" s="5"/>
      <c r="D35" s="43">
        <v>13000</v>
      </c>
      <c r="E35" s="6"/>
      <c r="F35" s="6"/>
      <c r="G35" s="6"/>
      <c r="H35" s="6"/>
      <c r="I35" s="48">
        <v>0</v>
      </c>
      <c r="J35" s="12">
        <f t="shared" ref="J35" si="9">D35-I35</f>
        <v>13000</v>
      </c>
      <c r="K35" s="57">
        <f t="shared" ref="K35" si="10">(I35*100)/D35</f>
        <v>0</v>
      </c>
      <c r="L35" s="5"/>
    </row>
    <row r="36" spans="1:12" ht="18" customHeight="1" x14ac:dyDescent="0.3">
      <c r="A36" s="6"/>
      <c r="B36" s="5"/>
      <c r="C36" s="5"/>
      <c r="D36" s="6"/>
      <c r="E36" s="6"/>
      <c r="F36" s="6"/>
      <c r="G36" s="6"/>
      <c r="H36" s="6"/>
      <c r="I36" s="48"/>
      <c r="J36" s="8"/>
      <c r="K36" s="57"/>
      <c r="L36" s="5"/>
    </row>
    <row r="37" spans="1:12" ht="18" customHeight="1" x14ac:dyDescent="0.3">
      <c r="A37" s="6">
        <v>2</v>
      </c>
      <c r="B37" s="5" t="s">
        <v>56</v>
      </c>
      <c r="C37" s="5" t="s">
        <v>13</v>
      </c>
      <c r="D37" s="14"/>
      <c r="E37" s="6"/>
      <c r="F37" s="6"/>
      <c r="G37" s="6"/>
      <c r="H37" s="6"/>
      <c r="I37" s="48"/>
      <c r="J37" s="8"/>
      <c r="K37" s="57"/>
      <c r="L37" s="5" t="s">
        <v>14</v>
      </c>
    </row>
    <row r="38" spans="1:12" ht="18" customHeight="1" x14ac:dyDescent="0.3">
      <c r="A38" s="13"/>
      <c r="B38" s="5" t="s">
        <v>39</v>
      </c>
      <c r="C38" s="5"/>
      <c r="D38" s="43">
        <v>19600</v>
      </c>
      <c r="E38" s="6"/>
      <c r="F38" s="6"/>
      <c r="G38" s="6"/>
      <c r="H38" s="6"/>
      <c r="I38" s="48">
        <v>19600</v>
      </c>
      <c r="J38" s="12">
        <f t="shared" ref="J38" si="11">D38-I38</f>
        <v>0</v>
      </c>
      <c r="K38" s="57">
        <f t="shared" ref="K38" si="12">(I38*100)/D38</f>
        <v>100</v>
      </c>
      <c r="L38" s="5"/>
    </row>
    <row r="39" spans="1:12" ht="18" customHeight="1" x14ac:dyDescent="0.3">
      <c r="A39" s="6"/>
      <c r="B39" s="5"/>
      <c r="C39" s="5"/>
      <c r="D39" s="6"/>
      <c r="E39" s="6"/>
      <c r="F39" s="6"/>
      <c r="G39" s="6"/>
      <c r="H39" s="6"/>
      <c r="I39" s="48"/>
      <c r="J39" s="8"/>
      <c r="K39" s="55"/>
      <c r="L39" s="5"/>
    </row>
    <row r="40" spans="1:12" ht="18" customHeight="1" x14ac:dyDescent="0.3">
      <c r="A40" s="6">
        <v>3</v>
      </c>
      <c r="B40" s="5" t="s">
        <v>57</v>
      </c>
      <c r="C40" s="5" t="s">
        <v>13</v>
      </c>
      <c r="D40" s="44">
        <v>42400</v>
      </c>
      <c r="E40" s="6"/>
      <c r="F40" s="6"/>
      <c r="G40" s="6"/>
      <c r="H40" s="6"/>
      <c r="I40" s="48">
        <v>31000</v>
      </c>
      <c r="J40" s="12">
        <f t="shared" ref="J40" si="13">D40-I40</f>
        <v>11400</v>
      </c>
      <c r="K40" s="55">
        <f t="shared" ref="K40" si="14">(I40*100)/D40</f>
        <v>73.113207547169807</v>
      </c>
      <c r="L40" s="5" t="s">
        <v>14</v>
      </c>
    </row>
    <row r="41" spans="1:12" ht="18" customHeight="1" x14ac:dyDescent="0.3">
      <c r="A41" s="6"/>
      <c r="B41" s="5"/>
      <c r="C41" s="5"/>
      <c r="D41" s="6"/>
      <c r="E41" s="6"/>
      <c r="F41" s="6"/>
      <c r="G41" s="6"/>
      <c r="H41" s="6"/>
      <c r="I41" s="48"/>
      <c r="J41" s="8"/>
      <c r="K41" s="55"/>
      <c r="L41" s="5"/>
    </row>
    <row r="42" spans="1:12" ht="21" customHeight="1" x14ac:dyDescent="0.3">
      <c r="A42" s="6">
        <v>4</v>
      </c>
      <c r="B42" s="5" t="s">
        <v>40</v>
      </c>
      <c r="C42" s="15" t="s">
        <v>13</v>
      </c>
      <c r="D42" s="43">
        <v>7500</v>
      </c>
      <c r="E42" s="6"/>
      <c r="F42" s="6"/>
      <c r="G42" s="6"/>
      <c r="H42" s="6"/>
      <c r="I42" s="48">
        <v>3750</v>
      </c>
      <c r="J42" s="12">
        <f t="shared" ref="J42:J44" si="15">D42-I42</f>
        <v>3750</v>
      </c>
      <c r="K42" s="57">
        <f t="shared" ref="K42:K44" si="16">(I42*100)/D42</f>
        <v>50</v>
      </c>
      <c r="L42" s="16" t="s">
        <v>14</v>
      </c>
    </row>
    <row r="43" spans="1:12" ht="18" customHeight="1" x14ac:dyDescent="0.3">
      <c r="A43" s="6"/>
      <c r="B43" s="5"/>
      <c r="C43" s="5"/>
      <c r="D43" s="6"/>
      <c r="E43" s="6"/>
      <c r="F43" s="6"/>
      <c r="G43" s="6"/>
      <c r="H43" s="6"/>
      <c r="I43" s="48"/>
      <c r="J43" s="12"/>
      <c r="K43" s="57"/>
      <c r="L43" s="5"/>
    </row>
    <row r="44" spans="1:12" ht="21" customHeight="1" x14ac:dyDescent="0.3">
      <c r="A44" s="6">
        <v>5</v>
      </c>
      <c r="B44" s="5" t="s">
        <v>41</v>
      </c>
      <c r="C44" s="17" t="s">
        <v>13</v>
      </c>
      <c r="D44" s="45">
        <v>8400</v>
      </c>
      <c r="E44" s="18"/>
      <c r="F44" s="19"/>
      <c r="G44" s="19"/>
      <c r="H44" s="19"/>
      <c r="I44" s="48">
        <v>4200</v>
      </c>
      <c r="J44" s="12">
        <f t="shared" si="15"/>
        <v>4200</v>
      </c>
      <c r="K44" s="57">
        <f t="shared" si="16"/>
        <v>50</v>
      </c>
      <c r="L44" s="20" t="s">
        <v>14</v>
      </c>
    </row>
    <row r="45" spans="1:12" ht="18" customHeight="1" x14ac:dyDescent="0.3">
      <c r="A45" s="19"/>
      <c r="B45" s="21"/>
      <c r="C45" s="21"/>
      <c r="D45" s="19"/>
      <c r="E45" s="18"/>
      <c r="F45" s="19"/>
      <c r="G45" s="19"/>
      <c r="H45" s="19"/>
      <c r="I45" s="50"/>
      <c r="J45" s="8"/>
      <c r="K45" s="66"/>
      <c r="L45" s="22"/>
    </row>
    <row r="46" spans="1:12" ht="18" customHeight="1" x14ac:dyDescent="0.3">
      <c r="A46" s="6">
        <v>6</v>
      </c>
      <c r="B46" s="5" t="s">
        <v>42</v>
      </c>
      <c r="C46" s="5" t="s">
        <v>13</v>
      </c>
      <c r="D46" s="44">
        <v>4420</v>
      </c>
      <c r="E46" s="6"/>
      <c r="F46" s="6"/>
      <c r="G46" s="6"/>
      <c r="H46" s="6"/>
      <c r="I46" s="48">
        <v>2140</v>
      </c>
      <c r="J46" s="12">
        <f t="shared" ref="J46" si="17">D46-I46</f>
        <v>2280</v>
      </c>
      <c r="K46" s="55">
        <f t="shared" ref="K46" si="18">(I46*100)/D46</f>
        <v>48.41628959276018</v>
      </c>
      <c r="L46" s="5" t="s">
        <v>14</v>
      </c>
    </row>
    <row r="47" spans="1:12" ht="18" customHeight="1" x14ac:dyDescent="0.3">
      <c r="A47" s="6"/>
      <c r="B47" s="5"/>
      <c r="C47" s="5"/>
      <c r="D47" s="5"/>
      <c r="E47" s="6"/>
      <c r="F47" s="6"/>
      <c r="G47" s="6"/>
      <c r="H47" s="6"/>
      <c r="I47" s="48"/>
      <c r="J47" s="5"/>
      <c r="K47" s="55"/>
      <c r="L47" s="5"/>
    </row>
    <row r="48" spans="1:12" ht="18" customHeight="1" x14ac:dyDescent="0.25">
      <c r="A48" s="74" t="s">
        <v>0</v>
      </c>
      <c r="B48" s="74" t="s">
        <v>1</v>
      </c>
      <c r="C48" s="84" t="s">
        <v>2</v>
      </c>
      <c r="D48" s="85" t="s">
        <v>29</v>
      </c>
      <c r="E48" s="86"/>
      <c r="F48" s="86"/>
      <c r="G48" s="86"/>
      <c r="H48" s="87"/>
      <c r="I48" s="114" t="s">
        <v>4</v>
      </c>
      <c r="J48" s="105" t="s">
        <v>5</v>
      </c>
      <c r="K48" s="67" t="s">
        <v>58</v>
      </c>
      <c r="L48" s="84" t="s">
        <v>6</v>
      </c>
    </row>
    <row r="49" spans="1:12" ht="18.75" customHeight="1" x14ac:dyDescent="0.25">
      <c r="A49" s="78"/>
      <c r="B49" s="78"/>
      <c r="C49" s="78"/>
      <c r="D49" s="79" t="s">
        <v>7</v>
      </c>
      <c r="E49" s="80" t="s">
        <v>8</v>
      </c>
      <c r="F49" s="72" t="s">
        <v>9</v>
      </c>
      <c r="G49" s="74" t="s">
        <v>10</v>
      </c>
      <c r="H49" s="74" t="s">
        <v>11</v>
      </c>
      <c r="I49" s="103"/>
      <c r="J49" s="106"/>
      <c r="K49" s="68" t="s">
        <v>59</v>
      </c>
      <c r="L49" s="78"/>
    </row>
    <row r="50" spans="1:12" ht="18.75" customHeight="1" x14ac:dyDescent="0.25">
      <c r="A50" s="75"/>
      <c r="B50" s="75"/>
      <c r="C50" s="75"/>
      <c r="D50" s="75"/>
      <c r="E50" s="81"/>
      <c r="F50" s="73"/>
      <c r="G50" s="75"/>
      <c r="H50" s="75"/>
      <c r="I50" s="115"/>
      <c r="J50" s="90"/>
      <c r="K50" s="59"/>
      <c r="L50" s="75"/>
    </row>
    <row r="51" spans="1:12" ht="18" customHeight="1" x14ac:dyDescent="0.3">
      <c r="A51" s="6">
        <v>7</v>
      </c>
      <c r="B51" s="5" t="s">
        <v>43</v>
      </c>
      <c r="C51" s="5" t="s">
        <v>13</v>
      </c>
      <c r="D51" s="43">
        <v>11700</v>
      </c>
      <c r="E51" s="6"/>
      <c r="F51" s="6"/>
      <c r="G51" s="6"/>
      <c r="H51" s="6"/>
      <c r="I51" s="48">
        <v>11700</v>
      </c>
      <c r="J51" s="12">
        <f t="shared" ref="J51" si="19">D51-I51</f>
        <v>0</v>
      </c>
      <c r="K51" s="57">
        <f t="shared" ref="K51" si="20">(I51*100)/D51</f>
        <v>100</v>
      </c>
      <c r="L51" s="5" t="s">
        <v>14</v>
      </c>
    </row>
    <row r="52" spans="1:12" ht="18" customHeight="1" x14ac:dyDescent="0.3">
      <c r="A52" s="6"/>
      <c r="B52" s="5" t="s">
        <v>44</v>
      </c>
      <c r="C52" s="5"/>
      <c r="D52" s="6"/>
      <c r="E52" s="6"/>
      <c r="F52" s="6"/>
      <c r="G52" s="6"/>
      <c r="H52" s="6"/>
      <c r="I52" s="48"/>
      <c r="J52" s="10"/>
      <c r="K52" s="57"/>
      <c r="L52" s="5"/>
    </row>
    <row r="53" spans="1:12" ht="18" customHeight="1" x14ac:dyDescent="0.3">
      <c r="A53" s="6"/>
      <c r="B53" s="6" t="s">
        <v>45</v>
      </c>
      <c r="C53" s="5"/>
      <c r="D53" s="6"/>
      <c r="E53" s="6"/>
      <c r="F53" s="6"/>
      <c r="G53" s="6"/>
      <c r="H53" s="6"/>
      <c r="I53" s="48"/>
      <c r="J53" s="10"/>
      <c r="K53" s="57"/>
      <c r="L53" s="5"/>
    </row>
    <row r="54" spans="1:12" ht="18" customHeight="1" x14ac:dyDescent="0.3">
      <c r="A54" s="6">
        <v>8</v>
      </c>
      <c r="B54" s="5" t="s">
        <v>60</v>
      </c>
      <c r="C54" s="5" t="s">
        <v>13</v>
      </c>
      <c r="D54" s="44">
        <v>72500</v>
      </c>
      <c r="E54" s="6"/>
      <c r="F54" s="6"/>
      <c r="G54" s="6"/>
      <c r="H54" s="6"/>
      <c r="I54" s="48">
        <v>7250</v>
      </c>
      <c r="J54" s="12">
        <f t="shared" ref="J54" si="21">D54-I54</f>
        <v>65250</v>
      </c>
      <c r="K54" s="57">
        <f t="shared" ref="K54" si="22">(I54*100)/D54</f>
        <v>10</v>
      </c>
      <c r="L54" s="5" t="s">
        <v>14</v>
      </c>
    </row>
    <row r="55" spans="1:12" ht="18" customHeight="1" x14ac:dyDescent="0.3">
      <c r="A55" s="6"/>
      <c r="B55" s="6"/>
      <c r="C55" s="5"/>
      <c r="D55" s="6"/>
      <c r="E55" s="6"/>
      <c r="F55" s="6"/>
      <c r="G55" s="6"/>
      <c r="H55" s="6"/>
      <c r="I55" s="48"/>
      <c r="J55" s="10"/>
      <c r="K55" s="57"/>
      <c r="L55" s="5"/>
    </row>
    <row r="56" spans="1:12" ht="18" customHeight="1" x14ac:dyDescent="0.3">
      <c r="A56" s="6">
        <v>9</v>
      </c>
      <c r="B56" s="6" t="s">
        <v>61</v>
      </c>
      <c r="C56" s="5" t="s">
        <v>13</v>
      </c>
      <c r="D56" s="44">
        <v>8000</v>
      </c>
      <c r="E56" s="6"/>
      <c r="F56" s="6"/>
      <c r="G56" s="6"/>
      <c r="H56" s="6"/>
      <c r="I56" s="48">
        <v>0</v>
      </c>
      <c r="J56" s="12">
        <f t="shared" ref="J56" si="23">D56-I56</f>
        <v>8000</v>
      </c>
      <c r="K56" s="57">
        <f t="shared" ref="K56" si="24">(I56*100)/D56</f>
        <v>0</v>
      </c>
      <c r="L56" s="5" t="s">
        <v>14</v>
      </c>
    </row>
    <row r="57" spans="1:12" ht="18" customHeight="1" x14ac:dyDescent="0.3">
      <c r="A57" s="6"/>
      <c r="B57" s="6"/>
      <c r="C57" s="5"/>
      <c r="D57" s="6"/>
      <c r="E57" s="6"/>
      <c r="F57" s="6"/>
      <c r="G57" s="6"/>
      <c r="H57" s="6"/>
      <c r="I57" s="48"/>
      <c r="J57" s="10"/>
      <c r="K57" s="57"/>
      <c r="L57" s="5"/>
    </row>
    <row r="58" spans="1:12" ht="18" customHeight="1" x14ac:dyDescent="0.3">
      <c r="A58" s="6">
        <v>10</v>
      </c>
      <c r="B58" s="5" t="s">
        <v>46</v>
      </c>
      <c r="C58" s="5" t="s">
        <v>13</v>
      </c>
      <c r="D58" s="43">
        <v>31000</v>
      </c>
      <c r="E58" s="6"/>
      <c r="F58" s="6"/>
      <c r="G58" s="6"/>
      <c r="H58" s="6"/>
      <c r="I58" s="48">
        <v>31000</v>
      </c>
      <c r="J58" s="12">
        <f t="shared" ref="J58" si="25">D58-I58</f>
        <v>0</v>
      </c>
      <c r="K58" s="57">
        <f t="shared" ref="K58" si="26">(I58*100)/D58</f>
        <v>100</v>
      </c>
      <c r="L58" s="5" t="s">
        <v>14</v>
      </c>
    </row>
    <row r="59" spans="1:12" ht="18" customHeight="1" x14ac:dyDescent="0.3">
      <c r="A59" s="6"/>
      <c r="B59" s="6" t="s">
        <v>47</v>
      </c>
      <c r="C59" s="5"/>
      <c r="D59" s="6"/>
      <c r="E59" s="6"/>
      <c r="F59" s="6"/>
      <c r="G59" s="6"/>
      <c r="H59" s="6"/>
      <c r="I59" s="48"/>
      <c r="J59" s="10"/>
      <c r="K59" s="57"/>
      <c r="L59" s="5"/>
    </row>
    <row r="60" spans="1:12" ht="18" customHeight="1" x14ac:dyDescent="0.3">
      <c r="A60" s="6">
        <v>11</v>
      </c>
      <c r="B60" s="5" t="s">
        <v>48</v>
      </c>
      <c r="C60" s="5" t="s">
        <v>13</v>
      </c>
      <c r="D60" s="43">
        <v>16200</v>
      </c>
      <c r="E60" s="6"/>
      <c r="F60" s="6"/>
      <c r="G60" s="6"/>
      <c r="H60" s="6"/>
      <c r="I60" s="48">
        <v>8100</v>
      </c>
      <c r="J60" s="12">
        <f t="shared" ref="J60" si="27">D60-I60</f>
        <v>8100</v>
      </c>
      <c r="K60" s="57">
        <f t="shared" ref="K60" si="28">(I60*100)/D60</f>
        <v>50</v>
      </c>
      <c r="L60" s="5" t="s">
        <v>14</v>
      </c>
    </row>
    <row r="61" spans="1:12" ht="18" customHeight="1" x14ac:dyDescent="0.3">
      <c r="A61" s="6"/>
      <c r="B61" s="6" t="s">
        <v>49</v>
      </c>
      <c r="C61" s="5"/>
      <c r="D61" s="6"/>
      <c r="E61" s="6"/>
      <c r="F61" s="6"/>
      <c r="G61" s="6"/>
      <c r="H61" s="6"/>
      <c r="I61" s="48"/>
      <c r="J61" s="10"/>
      <c r="K61" s="55"/>
      <c r="L61" s="5"/>
    </row>
    <row r="62" spans="1:12" ht="18" customHeight="1" x14ac:dyDescent="0.3">
      <c r="A62" s="6">
        <v>12</v>
      </c>
      <c r="B62" s="5" t="s">
        <v>64</v>
      </c>
      <c r="C62" s="5" t="s">
        <v>13</v>
      </c>
      <c r="D62" s="44">
        <v>52000</v>
      </c>
      <c r="E62" s="6"/>
      <c r="F62" s="6"/>
      <c r="G62" s="6"/>
      <c r="H62" s="6"/>
      <c r="I62" s="48">
        <v>4000</v>
      </c>
      <c r="J62" s="12">
        <f t="shared" ref="J62" si="29">D62-I62</f>
        <v>48000</v>
      </c>
      <c r="K62" s="55">
        <f t="shared" ref="K62" si="30">(I62*100)/D62</f>
        <v>7.6923076923076925</v>
      </c>
      <c r="L62" s="8" t="s">
        <v>14</v>
      </c>
    </row>
    <row r="63" spans="1:12" ht="18" customHeight="1" x14ac:dyDescent="0.3">
      <c r="A63" s="23"/>
      <c r="B63" s="6" t="s">
        <v>65</v>
      </c>
      <c r="C63" s="5"/>
      <c r="D63" s="10"/>
      <c r="E63" s="6"/>
      <c r="F63" s="6"/>
      <c r="G63" s="6"/>
      <c r="H63" s="6"/>
      <c r="I63" s="48"/>
      <c r="J63" s="10"/>
      <c r="K63" s="55"/>
      <c r="L63" s="8"/>
    </row>
    <row r="64" spans="1:12" ht="18" customHeight="1" x14ac:dyDescent="0.3">
      <c r="A64" s="23"/>
      <c r="B64" s="24"/>
      <c r="C64" s="5"/>
      <c r="D64" s="10"/>
      <c r="E64" s="6"/>
      <c r="F64" s="6"/>
      <c r="G64" s="6"/>
      <c r="H64" s="6"/>
      <c r="I64" s="48"/>
      <c r="J64" s="10"/>
      <c r="K64" s="55"/>
      <c r="L64" s="8"/>
    </row>
    <row r="65" spans="1:12" ht="18" customHeight="1" x14ac:dyDescent="0.3">
      <c r="A65" s="88" t="s">
        <v>50</v>
      </c>
      <c r="B65" s="87"/>
      <c r="C65" s="25" t="s">
        <v>51</v>
      </c>
      <c r="D65" s="46">
        <f>D62+D60+D58+D56+D54+D51+D46+D44+D42+D40+D38+D35+D33+D32+D31+D29+D28+D27+D20+D19+D25+D18+D17+D16+D9</f>
        <v>2636420</v>
      </c>
      <c r="E65" s="26"/>
      <c r="F65" s="27"/>
      <c r="G65" s="27"/>
      <c r="H65" s="27"/>
      <c r="I65" s="51">
        <f>I62+I60+I58+I56+I54+I51+I46+I44+I42+I40+I38+I35+I33+I32+I31+I29+I28+I27+I25+I20+I19+I18+I17+I16+I9</f>
        <v>1558280.14</v>
      </c>
      <c r="J65" s="51">
        <f>J62+J60+J58+J56+J54+J51+J46+J44+J42+J40+J38+J35+J33+J32+J31+J29+J28+J27+J25+J20+J19+J18+J17+J16+J9</f>
        <v>1078139.8600000001</v>
      </c>
      <c r="K65" s="55">
        <f t="shared" ref="K65" si="31">(I65*100)/D65</f>
        <v>59.105914080457588</v>
      </c>
      <c r="L65" s="26"/>
    </row>
    <row r="66" spans="1:12" ht="18" customHeight="1" x14ac:dyDescent="0.3">
      <c r="A66" s="28"/>
      <c r="B66" s="28"/>
      <c r="C66" s="28"/>
      <c r="D66" s="29"/>
      <c r="E66" s="28"/>
      <c r="F66" s="28"/>
      <c r="G66" s="28"/>
      <c r="H66" s="28"/>
      <c r="I66" s="52"/>
      <c r="J66" s="28"/>
      <c r="K66" s="69"/>
      <c r="L66" s="30"/>
    </row>
    <row r="67" spans="1:12" ht="18" customHeight="1" x14ac:dyDescent="0.3">
      <c r="A67" s="28"/>
      <c r="B67" s="28"/>
      <c r="C67" s="28"/>
      <c r="D67" s="28"/>
      <c r="E67" s="28"/>
      <c r="F67" s="28"/>
      <c r="G67" s="28"/>
      <c r="H67" s="31"/>
      <c r="I67" s="52"/>
      <c r="J67" s="28"/>
      <c r="K67" s="69"/>
      <c r="L67" s="32"/>
    </row>
    <row r="68" spans="1:12" ht="18" customHeight="1" x14ac:dyDescent="0.3">
      <c r="A68" s="28"/>
      <c r="B68" s="28"/>
      <c r="C68" s="28" t="s">
        <v>55</v>
      </c>
      <c r="D68" s="28" t="s">
        <v>52</v>
      </c>
      <c r="E68" s="28"/>
      <c r="F68" s="33" t="s">
        <v>53</v>
      </c>
      <c r="G68" s="34"/>
      <c r="H68" s="28"/>
      <c r="I68" s="53" t="s">
        <v>54</v>
      </c>
      <c r="J68" s="28"/>
      <c r="K68" s="69"/>
      <c r="L68" s="36"/>
    </row>
    <row r="69" spans="1:12" ht="18" customHeight="1" x14ac:dyDescent="0.3">
      <c r="A69" s="28"/>
      <c r="B69" s="28"/>
      <c r="C69" s="34" t="s">
        <v>67</v>
      </c>
      <c r="D69" s="28"/>
      <c r="E69" s="28"/>
      <c r="F69" s="28"/>
      <c r="G69" s="35" t="s">
        <v>69</v>
      </c>
      <c r="I69" s="52"/>
      <c r="J69" s="28"/>
      <c r="K69" s="69"/>
      <c r="L69" s="32"/>
    </row>
    <row r="70" spans="1:12" ht="18" customHeight="1" x14ac:dyDescent="0.3">
      <c r="A70" s="28"/>
      <c r="B70" s="28"/>
      <c r="C70" s="34" t="s">
        <v>68</v>
      </c>
      <c r="D70" s="28"/>
      <c r="E70" s="28"/>
      <c r="F70" s="28"/>
      <c r="G70" s="34" t="s">
        <v>70</v>
      </c>
      <c r="I70" s="52"/>
      <c r="J70" s="28"/>
      <c r="K70" s="69"/>
      <c r="L70" s="28"/>
    </row>
    <row r="71" spans="1:12" ht="22.5" customHeight="1" x14ac:dyDescent="0.35">
      <c r="A71" s="28"/>
      <c r="B71" s="37"/>
      <c r="C71" s="38">
        <v>244440</v>
      </c>
      <c r="D71" s="28"/>
      <c r="E71" s="28"/>
      <c r="G71" s="82">
        <v>25294</v>
      </c>
      <c r="H71" s="83"/>
      <c r="I71" s="52"/>
      <c r="J71" s="28"/>
      <c r="K71" s="69"/>
      <c r="L71" s="28"/>
    </row>
    <row r="72" spans="1:12" ht="18" customHeight="1" x14ac:dyDescent="0.3">
      <c r="A72" s="28"/>
      <c r="B72" s="28"/>
      <c r="C72" s="28"/>
      <c r="D72" s="28"/>
      <c r="E72" s="28"/>
      <c r="F72" s="28"/>
      <c r="G72" s="28"/>
      <c r="H72" s="28"/>
      <c r="I72" s="52"/>
      <c r="J72" s="28"/>
      <c r="K72" s="69"/>
      <c r="L72" s="28"/>
    </row>
    <row r="73" spans="1:12" ht="18" customHeight="1" x14ac:dyDescent="0.3">
      <c r="A73" s="28"/>
      <c r="C73" s="39"/>
      <c r="D73" s="28"/>
      <c r="E73" s="28"/>
      <c r="F73" s="28"/>
      <c r="G73" s="28"/>
      <c r="H73" s="28"/>
      <c r="I73" s="52"/>
      <c r="J73" s="28"/>
      <c r="K73" s="69"/>
      <c r="L73" s="28"/>
    </row>
    <row r="74" spans="1:12" ht="18" customHeight="1" x14ac:dyDescent="0.3">
      <c r="A74" s="28"/>
      <c r="B74" s="40"/>
      <c r="C74" s="28"/>
      <c r="D74" s="28"/>
      <c r="E74" s="28"/>
      <c r="F74" s="28"/>
      <c r="G74" s="28"/>
      <c r="H74" s="28"/>
      <c r="I74" s="52"/>
      <c r="J74" s="28"/>
      <c r="K74" s="69"/>
      <c r="L74" s="28"/>
    </row>
    <row r="75" spans="1:12" ht="18" customHeight="1" x14ac:dyDescent="0.35">
      <c r="A75" s="28"/>
      <c r="B75" s="41"/>
      <c r="C75" s="36"/>
      <c r="D75" s="28"/>
      <c r="E75" s="28"/>
      <c r="F75" s="28"/>
      <c r="G75" s="28"/>
      <c r="H75" s="28"/>
      <c r="I75" s="52"/>
      <c r="J75" s="28"/>
      <c r="K75" s="69"/>
      <c r="L75" s="28"/>
    </row>
    <row r="76" spans="1:12" ht="18" customHeight="1" x14ac:dyDescent="0.35">
      <c r="A76" s="28"/>
      <c r="B76" s="42"/>
      <c r="C76" s="28"/>
      <c r="D76" s="28"/>
      <c r="E76" s="28"/>
      <c r="F76" s="28"/>
      <c r="G76" s="28"/>
      <c r="H76" s="28"/>
      <c r="I76" s="52"/>
      <c r="J76" s="28"/>
      <c r="K76" s="69"/>
      <c r="L76" s="28"/>
    </row>
    <row r="77" spans="1:12" ht="18" customHeight="1" x14ac:dyDescent="0.3">
      <c r="A77" s="28"/>
      <c r="B77" s="28"/>
      <c r="C77" s="28"/>
      <c r="D77" s="28"/>
      <c r="E77" s="28"/>
      <c r="F77" s="28"/>
      <c r="G77" s="28"/>
      <c r="H77" s="28"/>
      <c r="I77" s="52"/>
      <c r="J77" s="28"/>
      <c r="K77" s="69"/>
      <c r="L77" s="28"/>
    </row>
    <row r="78" spans="1:12" ht="18" customHeight="1" x14ac:dyDescent="0.3">
      <c r="A78" s="28"/>
      <c r="B78" s="28"/>
      <c r="C78" s="28"/>
      <c r="D78" s="28"/>
      <c r="E78" s="28"/>
      <c r="F78" s="28"/>
      <c r="G78" s="28"/>
      <c r="H78" s="28"/>
      <c r="I78" s="52"/>
      <c r="J78" s="28"/>
      <c r="K78" s="69"/>
      <c r="L78" s="28"/>
    </row>
    <row r="79" spans="1:12" ht="18" customHeight="1" x14ac:dyDescent="0.3">
      <c r="A79" s="28"/>
      <c r="D79" s="28"/>
      <c r="E79" s="28"/>
      <c r="F79" s="28"/>
      <c r="G79" s="28"/>
      <c r="H79" s="28"/>
      <c r="I79" s="52"/>
      <c r="J79" s="28"/>
      <c r="K79" s="69"/>
      <c r="L79" s="28"/>
    </row>
    <row r="80" spans="1:12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6.5" customHeight="1" x14ac:dyDescent="0.25"/>
    <row r="94" ht="16.5" customHeight="1" x14ac:dyDescent="0.25"/>
    <row r="95" ht="16.5" customHeight="1" x14ac:dyDescent="0.25"/>
    <row r="96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16.5" customHeight="1" x14ac:dyDescent="0.25"/>
    <row r="111" ht="16.5" customHeight="1" x14ac:dyDescent="0.25"/>
    <row r="112" ht="16.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1" ht="16.5" customHeight="1" x14ac:dyDescent="0.25"/>
    <row r="122" ht="16.5" customHeight="1" x14ac:dyDescent="0.25"/>
    <row r="123" ht="16.5" customHeight="1" x14ac:dyDescent="0.25"/>
    <row r="124" ht="16.5" customHeight="1" x14ac:dyDescent="0.25"/>
    <row r="125" ht="16.5" customHeight="1" x14ac:dyDescent="0.25"/>
    <row r="126" ht="16.5" customHeight="1" x14ac:dyDescent="0.25"/>
    <row r="127" ht="16.5" customHeight="1" x14ac:dyDescent="0.25"/>
    <row r="128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  <row r="141" ht="16.5" customHeight="1" x14ac:dyDescent="0.25"/>
    <row r="142" ht="16.5" customHeight="1" x14ac:dyDescent="0.25"/>
    <row r="143" ht="16.5" customHeight="1" x14ac:dyDescent="0.25"/>
    <row r="144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  <row r="150" ht="16.5" customHeight="1" x14ac:dyDescent="0.25"/>
    <row r="151" ht="16.5" customHeight="1" x14ac:dyDescent="0.25"/>
    <row r="152" ht="16.5" customHeight="1" x14ac:dyDescent="0.25"/>
    <row r="153" ht="16.5" customHeight="1" x14ac:dyDescent="0.25"/>
    <row r="154" ht="16.5" customHeight="1" x14ac:dyDescent="0.25"/>
    <row r="155" ht="16.5" customHeight="1" x14ac:dyDescent="0.25"/>
    <row r="156" ht="16.5" customHeight="1" x14ac:dyDescent="0.25"/>
    <row r="157" ht="16.5" customHeight="1" x14ac:dyDescent="0.25"/>
    <row r="158" ht="16.5" customHeight="1" x14ac:dyDescent="0.25"/>
    <row r="159" ht="16.5" customHeight="1" x14ac:dyDescent="0.25"/>
    <row r="160" ht="16.5" customHeight="1" x14ac:dyDescent="0.25"/>
    <row r="161" ht="16.5" customHeight="1" x14ac:dyDescent="0.25"/>
    <row r="162" ht="16.5" customHeight="1" x14ac:dyDescent="0.25"/>
    <row r="163" ht="16.5" customHeight="1" x14ac:dyDescent="0.25"/>
    <row r="164" ht="16.5" customHeight="1" x14ac:dyDescent="0.25"/>
    <row r="165" ht="16.5" customHeight="1" x14ac:dyDescent="0.25"/>
    <row r="166" ht="16.5" customHeight="1" x14ac:dyDescent="0.25"/>
    <row r="167" ht="16.5" customHeight="1" x14ac:dyDescent="0.25"/>
    <row r="168" ht="16.5" customHeight="1" x14ac:dyDescent="0.25"/>
    <row r="169" ht="16.5" customHeight="1" x14ac:dyDescent="0.25"/>
    <row r="170" ht="16.5" customHeight="1" x14ac:dyDescent="0.25"/>
    <row r="171" ht="16.5" customHeight="1" x14ac:dyDescent="0.25"/>
    <row r="172" ht="16.5" customHeight="1" x14ac:dyDescent="0.25"/>
    <row r="173" ht="16.5" customHeight="1" x14ac:dyDescent="0.25"/>
    <row r="174" ht="16.5" customHeight="1" x14ac:dyDescent="0.25"/>
    <row r="175" ht="16.5" customHeight="1" x14ac:dyDescent="0.25"/>
    <row r="176" ht="16.5" customHeight="1" x14ac:dyDescent="0.25"/>
    <row r="177" ht="16.5" customHeight="1" x14ac:dyDescent="0.25"/>
    <row r="178" ht="16.5" customHeight="1" x14ac:dyDescent="0.25"/>
    <row r="179" ht="16.5" customHeight="1" x14ac:dyDescent="0.25"/>
    <row r="180" ht="16.5" customHeight="1" x14ac:dyDescent="0.25"/>
    <row r="181" ht="16.5" customHeight="1" x14ac:dyDescent="0.25"/>
    <row r="182" ht="16.5" customHeight="1" x14ac:dyDescent="0.25"/>
    <row r="183" ht="16.5" customHeight="1" x14ac:dyDescent="0.25"/>
    <row r="184" ht="16.5" customHeight="1" x14ac:dyDescent="0.25"/>
    <row r="185" ht="16.5" customHeight="1" x14ac:dyDescent="0.25"/>
    <row r="186" ht="16.5" customHeight="1" x14ac:dyDescent="0.25"/>
    <row r="187" ht="16.5" customHeight="1" x14ac:dyDescent="0.25"/>
    <row r="188" ht="16.5" customHeight="1" x14ac:dyDescent="0.25"/>
    <row r="189" ht="16.5" customHeight="1" x14ac:dyDescent="0.25"/>
    <row r="190" ht="16.5" customHeight="1" x14ac:dyDescent="0.25"/>
    <row r="191" ht="16.5" customHeight="1" x14ac:dyDescent="0.25"/>
    <row r="192" ht="16.5" customHeight="1" x14ac:dyDescent="0.25"/>
    <row r="193" ht="16.5" customHeight="1" x14ac:dyDescent="0.25"/>
    <row r="194" ht="16.5" customHeight="1" x14ac:dyDescent="0.25"/>
    <row r="195" ht="16.5" customHeight="1" x14ac:dyDescent="0.25"/>
    <row r="196" ht="16.5" customHeight="1" x14ac:dyDescent="0.25"/>
    <row r="197" ht="16.5" customHeight="1" x14ac:dyDescent="0.25"/>
    <row r="198" ht="16.5" customHeight="1" x14ac:dyDescent="0.25"/>
    <row r="199" ht="16.5" customHeight="1" x14ac:dyDescent="0.25"/>
    <row r="200" ht="16.5" customHeight="1" x14ac:dyDescent="0.25"/>
    <row r="201" ht="16.5" customHeight="1" x14ac:dyDescent="0.25"/>
    <row r="202" ht="16.5" customHeight="1" x14ac:dyDescent="0.25"/>
    <row r="203" ht="16.5" customHeight="1" x14ac:dyDescent="0.25"/>
    <row r="204" ht="16.5" customHeight="1" x14ac:dyDescent="0.25"/>
    <row r="205" ht="16.5" customHeight="1" x14ac:dyDescent="0.25"/>
    <row r="206" ht="16.5" customHeight="1" x14ac:dyDescent="0.25"/>
    <row r="207" ht="16.5" customHeight="1" x14ac:dyDescent="0.25"/>
    <row r="208" ht="16.5" customHeight="1" x14ac:dyDescent="0.25"/>
    <row r="209" ht="16.5" customHeight="1" x14ac:dyDescent="0.25"/>
    <row r="210" ht="16.5" customHeight="1" x14ac:dyDescent="0.25"/>
    <row r="211" ht="16.5" customHeight="1" x14ac:dyDescent="0.25"/>
    <row r="212" ht="16.5" customHeight="1" x14ac:dyDescent="0.25"/>
    <row r="213" ht="16.5" customHeight="1" x14ac:dyDescent="0.25"/>
    <row r="214" ht="16.5" customHeight="1" x14ac:dyDescent="0.25"/>
    <row r="215" ht="16.5" customHeight="1" x14ac:dyDescent="0.25"/>
    <row r="216" ht="16.5" customHeight="1" x14ac:dyDescent="0.25"/>
    <row r="217" ht="16.5" customHeight="1" x14ac:dyDescent="0.25"/>
    <row r="218" ht="16.5" customHeight="1" x14ac:dyDescent="0.25"/>
    <row r="219" ht="16.5" customHeight="1" x14ac:dyDescent="0.25"/>
    <row r="220" ht="16.5" customHeight="1" x14ac:dyDescent="0.25"/>
    <row r="221" ht="16.5" customHeight="1" x14ac:dyDescent="0.25"/>
    <row r="222" ht="16.5" customHeight="1" x14ac:dyDescent="0.25"/>
    <row r="223" ht="16.5" customHeight="1" x14ac:dyDescent="0.25"/>
    <row r="224" ht="16.5" customHeight="1" x14ac:dyDescent="0.25"/>
    <row r="225" ht="16.5" customHeight="1" x14ac:dyDescent="0.25"/>
    <row r="226" ht="16.5" customHeight="1" x14ac:dyDescent="0.25"/>
    <row r="227" ht="16.5" customHeight="1" x14ac:dyDescent="0.25"/>
    <row r="228" ht="16.5" customHeight="1" x14ac:dyDescent="0.25"/>
    <row r="229" ht="16.5" customHeight="1" x14ac:dyDescent="0.25"/>
    <row r="230" ht="16.5" customHeight="1" x14ac:dyDescent="0.25"/>
    <row r="231" ht="16.5" customHeight="1" x14ac:dyDescent="0.25"/>
    <row r="232" ht="16.5" customHeight="1" x14ac:dyDescent="0.25"/>
    <row r="233" ht="16.5" customHeight="1" x14ac:dyDescent="0.25"/>
    <row r="234" ht="16.5" customHeight="1" x14ac:dyDescent="0.25"/>
    <row r="235" ht="16.5" customHeight="1" x14ac:dyDescent="0.25"/>
    <row r="236" ht="16.5" customHeight="1" x14ac:dyDescent="0.25"/>
    <row r="237" ht="16.5" customHeight="1" x14ac:dyDescent="0.25"/>
    <row r="238" ht="16.5" customHeight="1" x14ac:dyDescent="0.25"/>
    <row r="239" ht="16.5" customHeight="1" x14ac:dyDescent="0.25"/>
    <row r="240" ht="16.5" customHeight="1" x14ac:dyDescent="0.25"/>
    <row r="241" ht="16.5" customHeight="1" x14ac:dyDescent="0.25"/>
    <row r="242" ht="16.5" customHeight="1" x14ac:dyDescent="0.25"/>
    <row r="243" ht="16.5" customHeight="1" x14ac:dyDescent="0.25"/>
    <row r="244" ht="16.5" customHeight="1" x14ac:dyDescent="0.25"/>
    <row r="245" ht="16.5" customHeight="1" x14ac:dyDescent="0.25"/>
    <row r="246" ht="16.5" customHeight="1" x14ac:dyDescent="0.25"/>
    <row r="247" ht="16.5" customHeight="1" x14ac:dyDescent="0.25"/>
    <row r="248" ht="16.5" customHeight="1" x14ac:dyDescent="0.25"/>
    <row r="249" ht="16.5" customHeight="1" x14ac:dyDescent="0.25"/>
    <row r="250" ht="16.5" customHeight="1" x14ac:dyDescent="0.25"/>
    <row r="251" ht="16.5" customHeight="1" x14ac:dyDescent="0.25"/>
    <row r="252" ht="16.5" customHeight="1" x14ac:dyDescent="0.25"/>
    <row r="253" ht="16.5" customHeight="1" x14ac:dyDescent="0.25"/>
    <row r="254" ht="16.5" customHeight="1" x14ac:dyDescent="0.25"/>
    <row r="255" ht="16.5" customHeight="1" x14ac:dyDescent="0.25"/>
    <row r="256" ht="16.5" customHeight="1" x14ac:dyDescent="0.25"/>
    <row r="257" ht="16.5" customHeight="1" x14ac:dyDescent="0.25"/>
    <row r="258" ht="16.5" customHeight="1" x14ac:dyDescent="0.25"/>
    <row r="259" ht="16.5" customHeight="1" x14ac:dyDescent="0.25"/>
    <row r="260" ht="16.5" customHeight="1" x14ac:dyDescent="0.25"/>
    <row r="261" ht="16.5" customHeight="1" x14ac:dyDescent="0.25"/>
    <row r="262" ht="16.5" customHeight="1" x14ac:dyDescent="0.25"/>
    <row r="263" ht="16.5" customHeight="1" x14ac:dyDescent="0.25"/>
    <row r="264" ht="16.5" customHeight="1" x14ac:dyDescent="0.25"/>
    <row r="265" ht="16.5" customHeight="1" x14ac:dyDescent="0.25"/>
    <row r="266" ht="16.5" customHeight="1" x14ac:dyDescent="0.25"/>
    <row r="267" ht="16.5" customHeight="1" x14ac:dyDescent="0.25"/>
    <row r="268" ht="16.5" customHeight="1" x14ac:dyDescent="0.25"/>
    <row r="269" ht="16.5" customHeight="1" x14ac:dyDescent="0.25"/>
    <row r="270" ht="16.5" customHeight="1" x14ac:dyDescent="0.25"/>
    <row r="271" ht="16.5" customHeight="1" x14ac:dyDescent="0.25"/>
    <row r="272" ht="16.5" customHeight="1" x14ac:dyDescent="0.25"/>
    <row r="273" ht="16.5" customHeight="1" x14ac:dyDescent="0.25"/>
    <row r="274" ht="16.5" customHeight="1" x14ac:dyDescent="0.25"/>
    <row r="275" ht="16.5" customHeight="1" x14ac:dyDescent="0.25"/>
    <row r="276" ht="16.5" customHeight="1" x14ac:dyDescent="0.25"/>
    <row r="277" ht="16.5" customHeight="1" x14ac:dyDescent="0.25"/>
    <row r="278" ht="16.5" customHeight="1" x14ac:dyDescent="0.25"/>
    <row r="279" ht="16.5" customHeight="1" x14ac:dyDescent="0.25"/>
    <row r="280" ht="16.5" customHeight="1" x14ac:dyDescent="0.25"/>
    <row r="281" ht="16.5" customHeight="1" x14ac:dyDescent="0.25"/>
    <row r="282" ht="16.5" customHeight="1" x14ac:dyDescent="0.25"/>
    <row r="283" ht="16.5" customHeight="1" x14ac:dyDescent="0.25"/>
    <row r="284" ht="16.5" customHeight="1" x14ac:dyDescent="0.25"/>
    <row r="285" ht="16.5" customHeight="1" x14ac:dyDescent="0.25"/>
    <row r="286" ht="16.5" customHeight="1" x14ac:dyDescent="0.25"/>
    <row r="287" ht="16.5" customHeight="1" x14ac:dyDescent="0.25"/>
    <row r="288" ht="16.5" customHeight="1" x14ac:dyDescent="0.25"/>
    <row r="289" ht="16.5" customHeight="1" x14ac:dyDescent="0.25"/>
    <row r="290" ht="16.5" customHeight="1" x14ac:dyDescent="0.25"/>
    <row r="291" ht="16.5" customHeight="1" x14ac:dyDescent="0.25"/>
    <row r="292" ht="16.5" customHeight="1" x14ac:dyDescent="0.25"/>
    <row r="293" ht="16.5" customHeight="1" x14ac:dyDescent="0.25"/>
    <row r="294" ht="16.5" customHeight="1" x14ac:dyDescent="0.25"/>
    <row r="295" ht="16.5" customHeight="1" x14ac:dyDescent="0.25"/>
    <row r="296" ht="16.5" customHeight="1" x14ac:dyDescent="0.25"/>
    <row r="297" ht="16.5" customHeight="1" x14ac:dyDescent="0.25"/>
    <row r="298" ht="16.5" customHeight="1" x14ac:dyDescent="0.25"/>
    <row r="299" ht="16.5" customHeight="1" x14ac:dyDescent="0.25"/>
    <row r="300" ht="16.5" customHeight="1" x14ac:dyDescent="0.25"/>
    <row r="301" ht="16.5" customHeight="1" x14ac:dyDescent="0.25"/>
    <row r="302" ht="16.5" customHeight="1" x14ac:dyDescent="0.25"/>
    <row r="303" ht="16.5" customHeight="1" x14ac:dyDescent="0.25"/>
    <row r="304" ht="16.5" customHeight="1" x14ac:dyDescent="0.25"/>
    <row r="305" ht="16.5" customHeight="1" x14ac:dyDescent="0.25"/>
    <row r="306" ht="16.5" customHeight="1" x14ac:dyDescent="0.25"/>
    <row r="307" ht="16.5" customHeight="1" x14ac:dyDescent="0.25"/>
    <row r="308" ht="16.5" customHeight="1" x14ac:dyDescent="0.25"/>
    <row r="309" ht="16.5" customHeight="1" x14ac:dyDescent="0.25"/>
    <row r="310" ht="16.5" customHeight="1" x14ac:dyDescent="0.25"/>
    <row r="311" ht="16.5" customHeight="1" x14ac:dyDescent="0.25"/>
    <row r="312" ht="16.5" customHeight="1" x14ac:dyDescent="0.25"/>
    <row r="313" ht="16.5" customHeight="1" x14ac:dyDescent="0.25"/>
    <row r="314" ht="16.5" customHeight="1" x14ac:dyDescent="0.25"/>
    <row r="315" ht="16.5" customHeight="1" x14ac:dyDescent="0.25"/>
    <row r="316" ht="16.5" customHeight="1" x14ac:dyDescent="0.25"/>
    <row r="317" ht="16.5" customHeight="1" x14ac:dyDescent="0.25"/>
    <row r="318" ht="16.5" customHeight="1" x14ac:dyDescent="0.25"/>
    <row r="319" ht="16.5" customHeight="1" x14ac:dyDescent="0.25"/>
    <row r="320" ht="16.5" customHeight="1" x14ac:dyDescent="0.25"/>
    <row r="321" ht="16.5" customHeight="1" x14ac:dyDescent="0.25"/>
    <row r="322" ht="16.5" customHeight="1" x14ac:dyDescent="0.25"/>
    <row r="323" ht="16.5" customHeight="1" x14ac:dyDescent="0.25"/>
    <row r="324" ht="16.5" customHeight="1" x14ac:dyDescent="0.25"/>
    <row r="325" ht="16.5" customHeight="1" x14ac:dyDescent="0.25"/>
    <row r="326" ht="16.5" customHeight="1" x14ac:dyDescent="0.25"/>
    <row r="327" ht="16.5" customHeight="1" x14ac:dyDescent="0.25"/>
    <row r="328" ht="16.5" customHeight="1" x14ac:dyDescent="0.25"/>
    <row r="329" ht="16.5" customHeight="1" x14ac:dyDescent="0.25"/>
    <row r="330" ht="16.5" customHeight="1" x14ac:dyDescent="0.25"/>
    <row r="331" ht="16.5" customHeight="1" x14ac:dyDescent="0.25"/>
    <row r="332" ht="16.5" customHeight="1" x14ac:dyDescent="0.25"/>
    <row r="333" ht="16.5" customHeight="1" x14ac:dyDescent="0.25"/>
    <row r="334" ht="16.5" customHeight="1" x14ac:dyDescent="0.25"/>
    <row r="335" ht="16.5" customHeight="1" x14ac:dyDescent="0.25"/>
    <row r="336" ht="16.5" customHeight="1" x14ac:dyDescent="0.25"/>
    <row r="337" ht="16.5" customHeight="1" x14ac:dyDescent="0.25"/>
    <row r="338" ht="16.5" customHeight="1" x14ac:dyDescent="0.25"/>
    <row r="339" ht="16.5" customHeight="1" x14ac:dyDescent="0.25"/>
    <row r="340" ht="16.5" customHeight="1" x14ac:dyDescent="0.25"/>
    <row r="341" ht="16.5" customHeight="1" x14ac:dyDescent="0.25"/>
    <row r="342" ht="16.5" customHeight="1" x14ac:dyDescent="0.25"/>
    <row r="343" ht="16.5" customHeight="1" x14ac:dyDescent="0.25"/>
    <row r="344" ht="16.5" customHeight="1" x14ac:dyDescent="0.25"/>
    <row r="345" ht="16.5" customHeight="1" x14ac:dyDescent="0.25"/>
    <row r="346" ht="16.5" customHeight="1" x14ac:dyDescent="0.25"/>
    <row r="347" ht="16.5" customHeight="1" x14ac:dyDescent="0.25"/>
    <row r="348" ht="16.5" customHeight="1" x14ac:dyDescent="0.25"/>
    <row r="349" ht="16.5" customHeight="1" x14ac:dyDescent="0.25"/>
    <row r="350" ht="16.5" customHeight="1" x14ac:dyDescent="0.25"/>
    <row r="351" ht="16.5" customHeight="1" x14ac:dyDescent="0.25"/>
    <row r="352" ht="16.5" customHeight="1" x14ac:dyDescent="0.25"/>
    <row r="353" ht="16.5" customHeight="1" x14ac:dyDescent="0.25"/>
    <row r="354" ht="16.5" customHeight="1" x14ac:dyDescent="0.25"/>
    <row r="355" ht="16.5" customHeight="1" x14ac:dyDescent="0.25"/>
    <row r="356" ht="16.5" customHeight="1" x14ac:dyDescent="0.25"/>
    <row r="357" ht="16.5" customHeight="1" x14ac:dyDescent="0.25"/>
    <row r="358" ht="16.5" customHeight="1" x14ac:dyDescent="0.25"/>
    <row r="359" ht="16.5" customHeight="1" x14ac:dyDescent="0.25"/>
    <row r="360" ht="16.5" customHeight="1" x14ac:dyDescent="0.25"/>
    <row r="361" ht="16.5" customHeight="1" x14ac:dyDescent="0.25"/>
    <row r="362" ht="16.5" customHeight="1" x14ac:dyDescent="0.25"/>
    <row r="363" ht="16.5" customHeight="1" x14ac:dyDescent="0.25"/>
    <row r="364" ht="16.5" customHeight="1" x14ac:dyDescent="0.25"/>
    <row r="365" ht="16.5" customHeight="1" x14ac:dyDescent="0.25"/>
    <row r="366" ht="16.5" customHeight="1" x14ac:dyDescent="0.25"/>
    <row r="367" ht="16.5" customHeight="1" x14ac:dyDescent="0.25"/>
    <row r="368" ht="16.5" customHeight="1" x14ac:dyDescent="0.25"/>
    <row r="369" ht="16.5" customHeight="1" x14ac:dyDescent="0.25"/>
    <row r="370" ht="16.5" customHeight="1" x14ac:dyDescent="0.25"/>
    <row r="371" ht="16.5" customHeight="1" x14ac:dyDescent="0.25"/>
    <row r="372" ht="16.5" customHeight="1" x14ac:dyDescent="0.25"/>
    <row r="373" ht="16.5" customHeight="1" x14ac:dyDescent="0.25"/>
    <row r="374" ht="16.5" customHeight="1" x14ac:dyDescent="0.25"/>
    <row r="375" ht="16.5" customHeight="1" x14ac:dyDescent="0.25"/>
    <row r="376" ht="16.5" customHeight="1" x14ac:dyDescent="0.25"/>
    <row r="377" ht="16.5" customHeight="1" x14ac:dyDescent="0.25"/>
    <row r="378" ht="16.5" customHeight="1" x14ac:dyDescent="0.25"/>
    <row r="379" ht="16.5" customHeight="1" x14ac:dyDescent="0.25"/>
    <row r="380" ht="16.5" customHeight="1" x14ac:dyDescent="0.25"/>
    <row r="381" ht="16.5" customHeight="1" x14ac:dyDescent="0.25"/>
    <row r="382" ht="16.5" customHeight="1" x14ac:dyDescent="0.25"/>
    <row r="383" ht="16.5" customHeight="1" x14ac:dyDescent="0.25"/>
    <row r="384" ht="16.5" customHeight="1" x14ac:dyDescent="0.25"/>
    <row r="385" ht="16.5" customHeight="1" x14ac:dyDescent="0.25"/>
    <row r="386" ht="16.5" customHeight="1" x14ac:dyDescent="0.25"/>
    <row r="387" ht="16.5" customHeight="1" x14ac:dyDescent="0.25"/>
    <row r="388" ht="16.5" customHeight="1" x14ac:dyDescent="0.25"/>
    <row r="389" ht="16.5" customHeight="1" x14ac:dyDescent="0.25"/>
    <row r="390" ht="16.5" customHeight="1" x14ac:dyDescent="0.25"/>
    <row r="391" ht="16.5" customHeight="1" x14ac:dyDescent="0.25"/>
    <row r="392" ht="16.5" customHeight="1" x14ac:dyDescent="0.25"/>
    <row r="393" ht="16.5" customHeight="1" x14ac:dyDescent="0.25"/>
    <row r="394" ht="16.5" customHeight="1" x14ac:dyDescent="0.25"/>
    <row r="395" ht="16.5" customHeight="1" x14ac:dyDescent="0.25"/>
    <row r="396" ht="16.5" customHeight="1" x14ac:dyDescent="0.25"/>
    <row r="397" ht="16.5" customHeight="1" x14ac:dyDescent="0.25"/>
    <row r="398" ht="16.5" customHeight="1" x14ac:dyDescent="0.25"/>
    <row r="399" ht="16.5" customHeight="1" x14ac:dyDescent="0.25"/>
    <row r="400" ht="16.5" customHeight="1" x14ac:dyDescent="0.25"/>
    <row r="401" ht="16.5" customHeight="1" x14ac:dyDescent="0.25"/>
    <row r="402" ht="16.5" customHeight="1" x14ac:dyDescent="0.25"/>
    <row r="403" ht="16.5" customHeight="1" x14ac:dyDescent="0.25"/>
    <row r="404" ht="16.5" customHeight="1" x14ac:dyDescent="0.25"/>
    <row r="405" ht="16.5" customHeight="1" x14ac:dyDescent="0.25"/>
    <row r="406" ht="16.5" customHeight="1" x14ac:dyDescent="0.25"/>
    <row r="407" ht="16.5" customHeight="1" x14ac:dyDescent="0.25"/>
    <row r="408" ht="16.5" customHeight="1" x14ac:dyDescent="0.25"/>
    <row r="409" ht="16.5" customHeight="1" x14ac:dyDescent="0.25"/>
    <row r="410" ht="16.5" customHeight="1" x14ac:dyDescent="0.25"/>
    <row r="411" ht="16.5" customHeight="1" x14ac:dyDescent="0.25"/>
    <row r="412" ht="16.5" customHeight="1" x14ac:dyDescent="0.25"/>
    <row r="413" ht="16.5" customHeight="1" x14ac:dyDescent="0.25"/>
    <row r="414" ht="16.5" customHeight="1" x14ac:dyDescent="0.25"/>
    <row r="415" ht="16.5" customHeight="1" x14ac:dyDescent="0.25"/>
    <row r="416" ht="16.5" customHeight="1" x14ac:dyDescent="0.25"/>
    <row r="417" ht="16.5" customHeight="1" x14ac:dyDescent="0.25"/>
    <row r="418" ht="16.5" customHeight="1" x14ac:dyDescent="0.25"/>
    <row r="419" ht="16.5" customHeight="1" x14ac:dyDescent="0.25"/>
    <row r="420" ht="16.5" customHeight="1" x14ac:dyDescent="0.25"/>
    <row r="421" ht="16.5" customHeight="1" x14ac:dyDescent="0.25"/>
    <row r="422" ht="16.5" customHeight="1" x14ac:dyDescent="0.25"/>
    <row r="423" ht="16.5" customHeight="1" x14ac:dyDescent="0.25"/>
    <row r="424" ht="16.5" customHeight="1" x14ac:dyDescent="0.25"/>
    <row r="425" ht="16.5" customHeight="1" x14ac:dyDescent="0.25"/>
    <row r="426" ht="16.5" customHeight="1" x14ac:dyDescent="0.25"/>
    <row r="427" ht="16.5" customHeight="1" x14ac:dyDescent="0.25"/>
    <row r="428" ht="16.5" customHeight="1" x14ac:dyDescent="0.25"/>
    <row r="429" ht="16.5" customHeight="1" x14ac:dyDescent="0.25"/>
    <row r="430" ht="16.5" customHeight="1" x14ac:dyDescent="0.25"/>
    <row r="431" ht="16.5" customHeight="1" x14ac:dyDescent="0.25"/>
    <row r="432" ht="16.5" customHeight="1" x14ac:dyDescent="0.25"/>
    <row r="433" ht="16.5" customHeight="1" x14ac:dyDescent="0.25"/>
    <row r="434" ht="16.5" customHeight="1" x14ac:dyDescent="0.25"/>
    <row r="435" ht="16.5" customHeight="1" x14ac:dyDescent="0.25"/>
    <row r="436" ht="16.5" customHeight="1" x14ac:dyDescent="0.25"/>
    <row r="437" ht="16.5" customHeight="1" x14ac:dyDescent="0.25"/>
    <row r="438" ht="16.5" customHeight="1" x14ac:dyDescent="0.25"/>
    <row r="439" ht="16.5" customHeight="1" x14ac:dyDescent="0.25"/>
    <row r="440" ht="16.5" customHeight="1" x14ac:dyDescent="0.25"/>
    <row r="441" ht="16.5" customHeight="1" x14ac:dyDescent="0.25"/>
    <row r="442" ht="16.5" customHeight="1" x14ac:dyDescent="0.25"/>
    <row r="443" ht="16.5" customHeight="1" x14ac:dyDescent="0.25"/>
    <row r="444" ht="16.5" customHeight="1" x14ac:dyDescent="0.25"/>
    <row r="445" ht="16.5" customHeight="1" x14ac:dyDescent="0.25"/>
    <row r="446" ht="16.5" customHeight="1" x14ac:dyDescent="0.25"/>
    <row r="447" ht="16.5" customHeight="1" x14ac:dyDescent="0.25"/>
    <row r="448" ht="16.5" customHeight="1" x14ac:dyDescent="0.25"/>
    <row r="449" ht="16.5" customHeight="1" x14ac:dyDescent="0.25"/>
    <row r="450" ht="16.5" customHeight="1" x14ac:dyDescent="0.25"/>
    <row r="451" ht="16.5" customHeight="1" x14ac:dyDescent="0.25"/>
    <row r="452" ht="16.5" customHeight="1" x14ac:dyDescent="0.25"/>
    <row r="453" ht="16.5" customHeight="1" x14ac:dyDescent="0.25"/>
    <row r="454" ht="16.5" customHeight="1" x14ac:dyDescent="0.25"/>
    <row r="455" ht="16.5" customHeight="1" x14ac:dyDescent="0.25"/>
    <row r="456" ht="16.5" customHeight="1" x14ac:dyDescent="0.25"/>
    <row r="457" ht="16.5" customHeight="1" x14ac:dyDescent="0.25"/>
    <row r="458" ht="16.5" customHeight="1" x14ac:dyDescent="0.25"/>
    <row r="459" ht="16.5" customHeight="1" x14ac:dyDescent="0.25"/>
    <row r="460" ht="16.5" customHeight="1" x14ac:dyDescent="0.25"/>
    <row r="461" ht="16.5" customHeight="1" x14ac:dyDescent="0.25"/>
    <row r="462" ht="16.5" customHeight="1" x14ac:dyDescent="0.25"/>
    <row r="463" ht="16.5" customHeight="1" x14ac:dyDescent="0.25"/>
    <row r="464" ht="16.5" customHeight="1" x14ac:dyDescent="0.25"/>
    <row r="465" ht="16.5" customHeight="1" x14ac:dyDescent="0.25"/>
    <row r="466" ht="16.5" customHeight="1" x14ac:dyDescent="0.25"/>
    <row r="467" ht="16.5" customHeight="1" x14ac:dyDescent="0.25"/>
    <row r="468" ht="16.5" customHeight="1" x14ac:dyDescent="0.25"/>
    <row r="469" ht="16.5" customHeight="1" x14ac:dyDescent="0.25"/>
    <row r="470" ht="16.5" customHeight="1" x14ac:dyDescent="0.25"/>
    <row r="471" ht="16.5" customHeight="1" x14ac:dyDescent="0.25"/>
    <row r="472" ht="16.5" customHeight="1" x14ac:dyDescent="0.25"/>
    <row r="473" ht="16.5" customHeight="1" x14ac:dyDescent="0.25"/>
    <row r="474" ht="16.5" customHeight="1" x14ac:dyDescent="0.25"/>
    <row r="475" ht="16.5" customHeight="1" x14ac:dyDescent="0.25"/>
    <row r="476" ht="16.5" customHeight="1" x14ac:dyDescent="0.25"/>
    <row r="477" ht="16.5" customHeight="1" x14ac:dyDescent="0.25"/>
    <row r="478" ht="16.5" customHeight="1" x14ac:dyDescent="0.25"/>
    <row r="479" ht="16.5" customHeight="1" x14ac:dyDescent="0.25"/>
    <row r="480" ht="16.5" customHeight="1" x14ac:dyDescent="0.25"/>
    <row r="481" ht="16.5" customHeight="1" x14ac:dyDescent="0.25"/>
    <row r="482" ht="16.5" customHeight="1" x14ac:dyDescent="0.25"/>
    <row r="483" ht="16.5" customHeight="1" x14ac:dyDescent="0.25"/>
    <row r="484" ht="16.5" customHeight="1" x14ac:dyDescent="0.25"/>
    <row r="485" ht="16.5" customHeight="1" x14ac:dyDescent="0.25"/>
    <row r="486" ht="16.5" customHeight="1" x14ac:dyDescent="0.25"/>
    <row r="487" ht="16.5" customHeight="1" x14ac:dyDescent="0.25"/>
    <row r="488" ht="16.5" customHeight="1" x14ac:dyDescent="0.25"/>
    <row r="489" ht="16.5" customHeight="1" x14ac:dyDescent="0.25"/>
    <row r="490" ht="16.5" customHeight="1" x14ac:dyDescent="0.25"/>
    <row r="491" ht="16.5" customHeight="1" x14ac:dyDescent="0.25"/>
    <row r="492" ht="16.5" customHeight="1" x14ac:dyDescent="0.25"/>
    <row r="493" ht="16.5" customHeight="1" x14ac:dyDescent="0.25"/>
    <row r="494" ht="16.5" customHeight="1" x14ac:dyDescent="0.25"/>
    <row r="495" ht="16.5" customHeight="1" x14ac:dyDescent="0.25"/>
    <row r="496" ht="16.5" customHeight="1" x14ac:dyDescent="0.25"/>
    <row r="497" ht="16.5" customHeight="1" x14ac:dyDescent="0.25"/>
    <row r="498" ht="16.5" customHeight="1" x14ac:dyDescent="0.25"/>
    <row r="499" ht="16.5" customHeight="1" x14ac:dyDescent="0.25"/>
    <row r="500" ht="16.5" customHeight="1" x14ac:dyDescent="0.25"/>
    <row r="501" ht="16.5" customHeight="1" x14ac:dyDescent="0.25"/>
    <row r="502" ht="16.5" customHeight="1" x14ac:dyDescent="0.25"/>
    <row r="503" ht="16.5" customHeight="1" x14ac:dyDescent="0.25"/>
    <row r="504" ht="16.5" customHeight="1" x14ac:dyDescent="0.25"/>
    <row r="505" ht="16.5" customHeight="1" x14ac:dyDescent="0.25"/>
    <row r="506" ht="16.5" customHeight="1" x14ac:dyDescent="0.25"/>
    <row r="507" ht="16.5" customHeight="1" x14ac:dyDescent="0.25"/>
    <row r="508" ht="16.5" customHeight="1" x14ac:dyDescent="0.25"/>
    <row r="509" ht="16.5" customHeight="1" x14ac:dyDescent="0.25"/>
    <row r="510" ht="16.5" customHeight="1" x14ac:dyDescent="0.25"/>
    <row r="511" ht="16.5" customHeight="1" x14ac:dyDescent="0.25"/>
    <row r="512" ht="16.5" customHeight="1" x14ac:dyDescent="0.25"/>
    <row r="513" ht="16.5" customHeight="1" x14ac:dyDescent="0.25"/>
    <row r="514" ht="16.5" customHeight="1" x14ac:dyDescent="0.25"/>
    <row r="515" ht="16.5" customHeight="1" x14ac:dyDescent="0.25"/>
    <row r="516" ht="16.5" customHeight="1" x14ac:dyDescent="0.25"/>
    <row r="517" ht="16.5" customHeight="1" x14ac:dyDescent="0.25"/>
    <row r="518" ht="16.5" customHeight="1" x14ac:dyDescent="0.25"/>
    <row r="519" ht="16.5" customHeight="1" x14ac:dyDescent="0.25"/>
    <row r="520" ht="16.5" customHeight="1" x14ac:dyDescent="0.25"/>
    <row r="521" ht="16.5" customHeight="1" x14ac:dyDescent="0.25"/>
    <row r="522" ht="16.5" customHeight="1" x14ac:dyDescent="0.25"/>
    <row r="523" ht="16.5" customHeight="1" x14ac:dyDescent="0.25"/>
    <row r="524" ht="16.5" customHeight="1" x14ac:dyDescent="0.25"/>
    <row r="525" ht="16.5" customHeight="1" x14ac:dyDescent="0.25"/>
    <row r="526" ht="16.5" customHeight="1" x14ac:dyDescent="0.25"/>
    <row r="527" ht="16.5" customHeight="1" x14ac:dyDescent="0.25"/>
    <row r="528" ht="16.5" customHeight="1" x14ac:dyDescent="0.25"/>
    <row r="529" ht="16.5" customHeight="1" x14ac:dyDescent="0.25"/>
    <row r="530" ht="16.5" customHeight="1" x14ac:dyDescent="0.25"/>
    <row r="531" ht="16.5" customHeight="1" x14ac:dyDescent="0.25"/>
    <row r="532" ht="16.5" customHeight="1" x14ac:dyDescent="0.25"/>
    <row r="533" ht="16.5" customHeight="1" x14ac:dyDescent="0.25"/>
    <row r="534" ht="16.5" customHeight="1" x14ac:dyDescent="0.25"/>
    <row r="535" ht="16.5" customHeight="1" x14ac:dyDescent="0.25"/>
    <row r="536" ht="16.5" customHeight="1" x14ac:dyDescent="0.25"/>
    <row r="537" ht="16.5" customHeight="1" x14ac:dyDescent="0.25"/>
    <row r="538" ht="16.5" customHeight="1" x14ac:dyDescent="0.25"/>
    <row r="539" ht="16.5" customHeight="1" x14ac:dyDescent="0.25"/>
    <row r="540" ht="16.5" customHeight="1" x14ac:dyDescent="0.25"/>
    <row r="541" ht="16.5" customHeight="1" x14ac:dyDescent="0.25"/>
    <row r="542" ht="16.5" customHeight="1" x14ac:dyDescent="0.25"/>
    <row r="543" ht="16.5" customHeight="1" x14ac:dyDescent="0.25"/>
    <row r="544" ht="16.5" customHeight="1" x14ac:dyDescent="0.25"/>
    <row r="545" ht="16.5" customHeight="1" x14ac:dyDescent="0.25"/>
    <row r="546" ht="16.5" customHeight="1" x14ac:dyDescent="0.25"/>
    <row r="547" ht="16.5" customHeight="1" x14ac:dyDescent="0.25"/>
    <row r="548" ht="16.5" customHeight="1" x14ac:dyDescent="0.25"/>
    <row r="549" ht="16.5" customHeight="1" x14ac:dyDescent="0.25"/>
    <row r="550" ht="16.5" customHeight="1" x14ac:dyDescent="0.25"/>
    <row r="551" ht="16.5" customHeight="1" x14ac:dyDescent="0.25"/>
    <row r="552" ht="16.5" customHeight="1" x14ac:dyDescent="0.25"/>
    <row r="553" ht="16.5" customHeight="1" x14ac:dyDescent="0.25"/>
    <row r="554" ht="16.5" customHeight="1" x14ac:dyDescent="0.25"/>
    <row r="555" ht="16.5" customHeight="1" x14ac:dyDescent="0.25"/>
    <row r="556" ht="16.5" customHeight="1" x14ac:dyDescent="0.25"/>
    <row r="557" ht="16.5" customHeight="1" x14ac:dyDescent="0.25"/>
    <row r="558" ht="16.5" customHeight="1" x14ac:dyDescent="0.25"/>
    <row r="559" ht="16.5" customHeight="1" x14ac:dyDescent="0.25"/>
    <row r="560" ht="16.5" customHeight="1" x14ac:dyDescent="0.25"/>
    <row r="561" ht="16.5" customHeight="1" x14ac:dyDescent="0.25"/>
    <row r="562" ht="16.5" customHeight="1" x14ac:dyDescent="0.25"/>
    <row r="563" ht="16.5" customHeight="1" x14ac:dyDescent="0.25"/>
    <row r="564" ht="16.5" customHeight="1" x14ac:dyDescent="0.25"/>
    <row r="565" ht="16.5" customHeight="1" x14ac:dyDescent="0.25"/>
    <row r="566" ht="16.5" customHeight="1" x14ac:dyDescent="0.25"/>
    <row r="567" ht="16.5" customHeight="1" x14ac:dyDescent="0.25"/>
    <row r="568" ht="16.5" customHeight="1" x14ac:dyDescent="0.25"/>
    <row r="569" ht="16.5" customHeight="1" x14ac:dyDescent="0.25"/>
    <row r="570" ht="16.5" customHeight="1" x14ac:dyDescent="0.25"/>
    <row r="571" ht="16.5" customHeight="1" x14ac:dyDescent="0.25"/>
    <row r="572" ht="16.5" customHeight="1" x14ac:dyDescent="0.25"/>
    <row r="573" ht="16.5" customHeight="1" x14ac:dyDescent="0.25"/>
    <row r="574" ht="16.5" customHeight="1" x14ac:dyDescent="0.25"/>
    <row r="575" ht="16.5" customHeight="1" x14ac:dyDescent="0.25"/>
    <row r="576" ht="16.5" customHeight="1" x14ac:dyDescent="0.25"/>
    <row r="577" ht="16.5" customHeight="1" x14ac:dyDescent="0.25"/>
    <row r="578" ht="16.5" customHeight="1" x14ac:dyDescent="0.25"/>
    <row r="579" ht="16.5" customHeight="1" x14ac:dyDescent="0.25"/>
    <row r="580" ht="16.5" customHeight="1" x14ac:dyDescent="0.25"/>
    <row r="581" ht="16.5" customHeight="1" x14ac:dyDescent="0.25"/>
    <row r="582" ht="16.5" customHeight="1" x14ac:dyDescent="0.25"/>
    <row r="583" ht="16.5" customHeight="1" x14ac:dyDescent="0.25"/>
    <row r="584" ht="16.5" customHeight="1" x14ac:dyDescent="0.25"/>
    <row r="585" ht="16.5" customHeight="1" x14ac:dyDescent="0.25"/>
    <row r="586" ht="16.5" customHeight="1" x14ac:dyDescent="0.25"/>
    <row r="587" ht="16.5" customHeight="1" x14ac:dyDescent="0.25"/>
    <row r="588" ht="16.5" customHeight="1" x14ac:dyDescent="0.25"/>
    <row r="589" ht="16.5" customHeight="1" x14ac:dyDescent="0.25"/>
    <row r="590" ht="16.5" customHeight="1" x14ac:dyDescent="0.25"/>
    <row r="591" ht="16.5" customHeight="1" x14ac:dyDescent="0.25"/>
    <row r="592" ht="16.5" customHeight="1" x14ac:dyDescent="0.25"/>
    <row r="593" ht="16.5" customHeight="1" x14ac:dyDescent="0.25"/>
    <row r="594" ht="16.5" customHeight="1" x14ac:dyDescent="0.25"/>
    <row r="595" ht="16.5" customHeight="1" x14ac:dyDescent="0.25"/>
    <row r="596" ht="16.5" customHeight="1" x14ac:dyDescent="0.25"/>
    <row r="597" ht="16.5" customHeight="1" x14ac:dyDescent="0.25"/>
    <row r="598" ht="16.5" customHeight="1" x14ac:dyDescent="0.25"/>
    <row r="599" ht="16.5" customHeight="1" x14ac:dyDescent="0.25"/>
    <row r="600" ht="16.5" customHeight="1" x14ac:dyDescent="0.25"/>
    <row r="601" ht="16.5" customHeight="1" x14ac:dyDescent="0.25"/>
    <row r="602" ht="16.5" customHeight="1" x14ac:dyDescent="0.25"/>
    <row r="603" ht="16.5" customHeight="1" x14ac:dyDescent="0.25"/>
    <row r="604" ht="16.5" customHeight="1" x14ac:dyDescent="0.25"/>
    <row r="605" ht="16.5" customHeight="1" x14ac:dyDescent="0.25"/>
    <row r="606" ht="16.5" customHeight="1" x14ac:dyDescent="0.25"/>
    <row r="607" ht="16.5" customHeight="1" x14ac:dyDescent="0.25"/>
    <row r="608" ht="16.5" customHeight="1" x14ac:dyDescent="0.25"/>
    <row r="609" ht="16.5" customHeight="1" x14ac:dyDescent="0.25"/>
    <row r="610" ht="16.5" customHeight="1" x14ac:dyDescent="0.25"/>
    <row r="611" ht="16.5" customHeight="1" x14ac:dyDescent="0.25"/>
    <row r="612" ht="16.5" customHeight="1" x14ac:dyDescent="0.25"/>
    <row r="613" ht="16.5" customHeight="1" x14ac:dyDescent="0.25"/>
    <row r="614" ht="16.5" customHeight="1" x14ac:dyDescent="0.25"/>
    <row r="615" ht="16.5" customHeight="1" x14ac:dyDescent="0.25"/>
    <row r="616" ht="16.5" customHeight="1" x14ac:dyDescent="0.25"/>
    <row r="617" ht="16.5" customHeight="1" x14ac:dyDescent="0.25"/>
    <row r="618" ht="16.5" customHeight="1" x14ac:dyDescent="0.25"/>
    <row r="619" ht="16.5" customHeight="1" x14ac:dyDescent="0.25"/>
    <row r="620" ht="16.5" customHeight="1" x14ac:dyDescent="0.25"/>
    <row r="621" ht="16.5" customHeight="1" x14ac:dyDescent="0.25"/>
    <row r="622" ht="16.5" customHeight="1" x14ac:dyDescent="0.25"/>
    <row r="623" ht="16.5" customHeight="1" x14ac:dyDescent="0.25"/>
    <row r="624" ht="16.5" customHeight="1" x14ac:dyDescent="0.25"/>
    <row r="625" ht="16.5" customHeight="1" x14ac:dyDescent="0.25"/>
    <row r="626" ht="16.5" customHeight="1" x14ac:dyDescent="0.25"/>
    <row r="627" ht="16.5" customHeight="1" x14ac:dyDescent="0.25"/>
    <row r="628" ht="16.5" customHeight="1" x14ac:dyDescent="0.25"/>
    <row r="629" ht="16.5" customHeight="1" x14ac:dyDescent="0.25"/>
    <row r="630" ht="16.5" customHeight="1" x14ac:dyDescent="0.25"/>
    <row r="631" ht="16.5" customHeight="1" x14ac:dyDescent="0.25"/>
    <row r="632" ht="16.5" customHeight="1" x14ac:dyDescent="0.25"/>
    <row r="633" ht="16.5" customHeight="1" x14ac:dyDescent="0.25"/>
    <row r="634" ht="16.5" customHeight="1" x14ac:dyDescent="0.25"/>
    <row r="635" ht="16.5" customHeight="1" x14ac:dyDescent="0.25"/>
    <row r="636" ht="16.5" customHeight="1" x14ac:dyDescent="0.25"/>
    <row r="637" ht="16.5" customHeight="1" x14ac:dyDescent="0.25"/>
    <row r="638" ht="16.5" customHeight="1" x14ac:dyDescent="0.25"/>
    <row r="639" ht="16.5" customHeight="1" x14ac:dyDescent="0.25"/>
    <row r="640" ht="16.5" customHeight="1" x14ac:dyDescent="0.25"/>
    <row r="641" ht="16.5" customHeight="1" x14ac:dyDescent="0.25"/>
    <row r="642" ht="16.5" customHeight="1" x14ac:dyDescent="0.25"/>
    <row r="643" ht="16.5" customHeight="1" x14ac:dyDescent="0.25"/>
    <row r="644" ht="16.5" customHeight="1" x14ac:dyDescent="0.25"/>
    <row r="645" ht="16.5" customHeight="1" x14ac:dyDescent="0.25"/>
    <row r="646" ht="16.5" customHeight="1" x14ac:dyDescent="0.25"/>
    <row r="647" ht="16.5" customHeight="1" x14ac:dyDescent="0.25"/>
    <row r="648" ht="16.5" customHeight="1" x14ac:dyDescent="0.25"/>
    <row r="649" ht="16.5" customHeight="1" x14ac:dyDescent="0.25"/>
    <row r="650" ht="16.5" customHeight="1" x14ac:dyDescent="0.25"/>
    <row r="651" ht="16.5" customHeight="1" x14ac:dyDescent="0.25"/>
    <row r="652" ht="16.5" customHeight="1" x14ac:dyDescent="0.25"/>
    <row r="653" ht="16.5" customHeight="1" x14ac:dyDescent="0.25"/>
    <row r="654" ht="16.5" customHeight="1" x14ac:dyDescent="0.25"/>
    <row r="655" ht="16.5" customHeight="1" x14ac:dyDescent="0.25"/>
    <row r="656" ht="16.5" customHeight="1" x14ac:dyDescent="0.25"/>
    <row r="657" ht="16.5" customHeight="1" x14ac:dyDescent="0.25"/>
    <row r="658" ht="16.5" customHeight="1" x14ac:dyDescent="0.25"/>
    <row r="659" ht="16.5" customHeight="1" x14ac:dyDescent="0.25"/>
    <row r="660" ht="16.5" customHeight="1" x14ac:dyDescent="0.25"/>
    <row r="661" ht="16.5" customHeight="1" x14ac:dyDescent="0.25"/>
    <row r="662" ht="16.5" customHeight="1" x14ac:dyDescent="0.25"/>
    <row r="663" ht="16.5" customHeight="1" x14ac:dyDescent="0.25"/>
    <row r="664" ht="16.5" customHeight="1" x14ac:dyDescent="0.25"/>
    <row r="665" ht="16.5" customHeight="1" x14ac:dyDescent="0.25"/>
    <row r="666" ht="16.5" customHeight="1" x14ac:dyDescent="0.25"/>
    <row r="667" ht="16.5" customHeight="1" x14ac:dyDescent="0.25"/>
    <row r="668" ht="16.5" customHeight="1" x14ac:dyDescent="0.25"/>
    <row r="669" ht="16.5" customHeight="1" x14ac:dyDescent="0.25"/>
    <row r="670" ht="16.5" customHeight="1" x14ac:dyDescent="0.25"/>
    <row r="671" ht="16.5" customHeight="1" x14ac:dyDescent="0.25"/>
    <row r="672" ht="16.5" customHeight="1" x14ac:dyDescent="0.25"/>
    <row r="673" ht="16.5" customHeight="1" x14ac:dyDescent="0.25"/>
    <row r="674" ht="16.5" customHeight="1" x14ac:dyDescent="0.25"/>
    <row r="675" ht="16.5" customHeight="1" x14ac:dyDescent="0.25"/>
    <row r="676" ht="16.5" customHeight="1" x14ac:dyDescent="0.25"/>
    <row r="677" ht="16.5" customHeight="1" x14ac:dyDescent="0.25"/>
    <row r="678" ht="16.5" customHeight="1" x14ac:dyDescent="0.25"/>
    <row r="679" ht="16.5" customHeight="1" x14ac:dyDescent="0.25"/>
    <row r="680" ht="16.5" customHeight="1" x14ac:dyDescent="0.25"/>
    <row r="681" ht="16.5" customHeight="1" x14ac:dyDescent="0.25"/>
    <row r="682" ht="16.5" customHeight="1" x14ac:dyDescent="0.25"/>
    <row r="683" ht="16.5" customHeight="1" x14ac:dyDescent="0.25"/>
    <row r="684" ht="16.5" customHeight="1" x14ac:dyDescent="0.25"/>
    <row r="685" ht="16.5" customHeight="1" x14ac:dyDescent="0.25"/>
    <row r="686" ht="16.5" customHeight="1" x14ac:dyDescent="0.25"/>
    <row r="687" ht="16.5" customHeight="1" x14ac:dyDescent="0.25"/>
    <row r="688" ht="16.5" customHeight="1" x14ac:dyDescent="0.25"/>
    <row r="689" ht="16.5" customHeight="1" x14ac:dyDescent="0.25"/>
    <row r="690" ht="16.5" customHeight="1" x14ac:dyDescent="0.25"/>
    <row r="691" ht="16.5" customHeight="1" x14ac:dyDescent="0.25"/>
    <row r="692" ht="16.5" customHeight="1" x14ac:dyDescent="0.25"/>
    <row r="693" ht="16.5" customHeight="1" x14ac:dyDescent="0.25"/>
    <row r="694" ht="16.5" customHeight="1" x14ac:dyDescent="0.25"/>
    <row r="695" ht="16.5" customHeight="1" x14ac:dyDescent="0.25"/>
    <row r="696" ht="16.5" customHeight="1" x14ac:dyDescent="0.25"/>
    <row r="697" ht="16.5" customHeight="1" x14ac:dyDescent="0.25"/>
    <row r="698" ht="16.5" customHeight="1" x14ac:dyDescent="0.25"/>
    <row r="699" ht="16.5" customHeight="1" x14ac:dyDescent="0.25"/>
    <row r="700" ht="16.5" customHeight="1" x14ac:dyDescent="0.25"/>
    <row r="701" ht="16.5" customHeight="1" x14ac:dyDescent="0.25"/>
    <row r="702" ht="16.5" customHeight="1" x14ac:dyDescent="0.25"/>
    <row r="703" ht="16.5" customHeight="1" x14ac:dyDescent="0.25"/>
    <row r="704" ht="16.5" customHeight="1" x14ac:dyDescent="0.25"/>
    <row r="705" ht="16.5" customHeight="1" x14ac:dyDescent="0.25"/>
    <row r="706" ht="16.5" customHeight="1" x14ac:dyDescent="0.25"/>
    <row r="707" ht="16.5" customHeight="1" x14ac:dyDescent="0.25"/>
    <row r="708" ht="16.5" customHeight="1" x14ac:dyDescent="0.25"/>
    <row r="709" ht="16.5" customHeight="1" x14ac:dyDescent="0.25"/>
    <row r="710" ht="16.5" customHeight="1" x14ac:dyDescent="0.25"/>
    <row r="711" ht="16.5" customHeight="1" x14ac:dyDescent="0.25"/>
    <row r="712" ht="16.5" customHeight="1" x14ac:dyDescent="0.25"/>
    <row r="713" ht="16.5" customHeight="1" x14ac:dyDescent="0.25"/>
    <row r="714" ht="16.5" customHeight="1" x14ac:dyDescent="0.25"/>
    <row r="715" ht="16.5" customHeight="1" x14ac:dyDescent="0.25"/>
    <row r="716" ht="16.5" customHeight="1" x14ac:dyDescent="0.25"/>
    <row r="717" ht="16.5" customHeight="1" x14ac:dyDescent="0.25"/>
    <row r="718" ht="16.5" customHeight="1" x14ac:dyDescent="0.25"/>
    <row r="719" ht="16.5" customHeight="1" x14ac:dyDescent="0.25"/>
    <row r="720" ht="16.5" customHeight="1" x14ac:dyDescent="0.25"/>
    <row r="721" ht="16.5" customHeight="1" x14ac:dyDescent="0.25"/>
    <row r="722" ht="16.5" customHeight="1" x14ac:dyDescent="0.25"/>
    <row r="723" ht="16.5" customHeight="1" x14ac:dyDescent="0.25"/>
    <row r="724" ht="16.5" customHeight="1" x14ac:dyDescent="0.25"/>
    <row r="725" ht="16.5" customHeight="1" x14ac:dyDescent="0.25"/>
    <row r="726" ht="16.5" customHeight="1" x14ac:dyDescent="0.25"/>
    <row r="727" ht="16.5" customHeight="1" x14ac:dyDescent="0.25"/>
    <row r="728" ht="16.5" customHeight="1" x14ac:dyDescent="0.25"/>
    <row r="729" ht="16.5" customHeight="1" x14ac:dyDescent="0.25"/>
    <row r="730" ht="16.5" customHeight="1" x14ac:dyDescent="0.25"/>
    <row r="731" ht="16.5" customHeight="1" x14ac:dyDescent="0.25"/>
    <row r="732" ht="16.5" customHeight="1" x14ac:dyDescent="0.25"/>
    <row r="733" ht="16.5" customHeight="1" x14ac:dyDescent="0.25"/>
    <row r="734" ht="16.5" customHeight="1" x14ac:dyDescent="0.25"/>
    <row r="735" ht="16.5" customHeight="1" x14ac:dyDescent="0.25"/>
    <row r="736" ht="16.5" customHeight="1" x14ac:dyDescent="0.25"/>
    <row r="737" ht="16.5" customHeight="1" x14ac:dyDescent="0.25"/>
    <row r="738" ht="16.5" customHeight="1" x14ac:dyDescent="0.25"/>
    <row r="739" ht="16.5" customHeight="1" x14ac:dyDescent="0.25"/>
    <row r="740" ht="16.5" customHeight="1" x14ac:dyDescent="0.25"/>
    <row r="741" ht="16.5" customHeight="1" x14ac:dyDescent="0.25"/>
    <row r="742" ht="16.5" customHeight="1" x14ac:dyDescent="0.25"/>
    <row r="743" ht="16.5" customHeight="1" x14ac:dyDescent="0.25"/>
    <row r="744" ht="16.5" customHeight="1" x14ac:dyDescent="0.25"/>
    <row r="745" ht="16.5" customHeight="1" x14ac:dyDescent="0.25"/>
    <row r="746" ht="16.5" customHeight="1" x14ac:dyDescent="0.25"/>
    <row r="747" ht="16.5" customHeight="1" x14ac:dyDescent="0.25"/>
    <row r="748" ht="16.5" customHeight="1" x14ac:dyDescent="0.25"/>
    <row r="749" ht="16.5" customHeight="1" x14ac:dyDescent="0.25"/>
    <row r="750" ht="16.5" customHeight="1" x14ac:dyDescent="0.25"/>
    <row r="751" ht="16.5" customHeight="1" x14ac:dyDescent="0.25"/>
    <row r="752" ht="16.5" customHeight="1" x14ac:dyDescent="0.25"/>
    <row r="753" ht="16.5" customHeight="1" x14ac:dyDescent="0.25"/>
    <row r="754" ht="16.5" customHeight="1" x14ac:dyDescent="0.25"/>
    <row r="755" ht="16.5" customHeight="1" x14ac:dyDescent="0.25"/>
    <row r="756" ht="16.5" customHeight="1" x14ac:dyDescent="0.25"/>
    <row r="757" ht="16.5" customHeight="1" x14ac:dyDescent="0.25"/>
    <row r="758" ht="16.5" customHeight="1" x14ac:dyDescent="0.25"/>
    <row r="759" ht="16.5" customHeight="1" x14ac:dyDescent="0.25"/>
    <row r="760" ht="16.5" customHeight="1" x14ac:dyDescent="0.25"/>
    <row r="761" ht="16.5" customHeight="1" x14ac:dyDescent="0.25"/>
    <row r="762" ht="16.5" customHeight="1" x14ac:dyDescent="0.25"/>
    <row r="763" ht="16.5" customHeight="1" x14ac:dyDescent="0.25"/>
    <row r="764" ht="16.5" customHeight="1" x14ac:dyDescent="0.25"/>
    <row r="765" ht="16.5" customHeight="1" x14ac:dyDescent="0.25"/>
    <row r="766" ht="16.5" customHeight="1" x14ac:dyDescent="0.25"/>
    <row r="767" ht="16.5" customHeight="1" x14ac:dyDescent="0.25"/>
    <row r="768" ht="16.5" customHeight="1" x14ac:dyDescent="0.25"/>
    <row r="769" ht="16.5" customHeight="1" x14ac:dyDescent="0.25"/>
    <row r="770" ht="16.5" customHeight="1" x14ac:dyDescent="0.25"/>
    <row r="771" ht="16.5" customHeight="1" x14ac:dyDescent="0.25"/>
    <row r="772" ht="16.5" customHeight="1" x14ac:dyDescent="0.25"/>
    <row r="773" ht="16.5" customHeight="1" x14ac:dyDescent="0.25"/>
    <row r="774" ht="16.5" customHeight="1" x14ac:dyDescent="0.25"/>
    <row r="775" ht="16.5" customHeight="1" x14ac:dyDescent="0.25"/>
    <row r="776" ht="16.5" customHeight="1" x14ac:dyDescent="0.25"/>
    <row r="777" ht="16.5" customHeight="1" x14ac:dyDescent="0.25"/>
    <row r="778" ht="16.5" customHeight="1" x14ac:dyDescent="0.25"/>
    <row r="779" ht="16.5" customHeight="1" x14ac:dyDescent="0.25"/>
    <row r="780" ht="16.5" customHeight="1" x14ac:dyDescent="0.25"/>
    <row r="781" ht="16.5" customHeight="1" x14ac:dyDescent="0.25"/>
    <row r="782" ht="16.5" customHeight="1" x14ac:dyDescent="0.25"/>
    <row r="783" ht="16.5" customHeight="1" x14ac:dyDescent="0.25"/>
    <row r="784" ht="16.5" customHeight="1" x14ac:dyDescent="0.25"/>
    <row r="785" ht="16.5" customHeight="1" x14ac:dyDescent="0.25"/>
    <row r="786" ht="16.5" customHeight="1" x14ac:dyDescent="0.25"/>
    <row r="787" ht="16.5" customHeight="1" x14ac:dyDescent="0.25"/>
    <row r="788" ht="16.5" customHeight="1" x14ac:dyDescent="0.25"/>
    <row r="789" ht="16.5" customHeight="1" x14ac:dyDescent="0.25"/>
    <row r="790" ht="16.5" customHeight="1" x14ac:dyDescent="0.25"/>
    <row r="791" ht="16.5" customHeight="1" x14ac:dyDescent="0.25"/>
    <row r="792" ht="16.5" customHeight="1" x14ac:dyDescent="0.25"/>
    <row r="793" ht="16.5" customHeight="1" x14ac:dyDescent="0.25"/>
    <row r="794" ht="16.5" customHeight="1" x14ac:dyDescent="0.25"/>
    <row r="795" ht="16.5" customHeight="1" x14ac:dyDescent="0.25"/>
    <row r="796" ht="16.5" customHeight="1" x14ac:dyDescent="0.25"/>
    <row r="797" ht="16.5" customHeight="1" x14ac:dyDescent="0.25"/>
    <row r="798" ht="16.5" customHeight="1" x14ac:dyDescent="0.25"/>
    <row r="799" ht="16.5" customHeight="1" x14ac:dyDescent="0.25"/>
    <row r="800" ht="16.5" customHeight="1" x14ac:dyDescent="0.25"/>
    <row r="801" ht="16.5" customHeight="1" x14ac:dyDescent="0.25"/>
    <row r="802" ht="16.5" customHeight="1" x14ac:dyDescent="0.25"/>
    <row r="803" ht="16.5" customHeight="1" x14ac:dyDescent="0.25"/>
    <row r="804" ht="16.5" customHeight="1" x14ac:dyDescent="0.25"/>
    <row r="805" ht="16.5" customHeight="1" x14ac:dyDescent="0.25"/>
    <row r="806" ht="16.5" customHeight="1" x14ac:dyDescent="0.25"/>
    <row r="807" ht="16.5" customHeight="1" x14ac:dyDescent="0.25"/>
    <row r="808" ht="16.5" customHeight="1" x14ac:dyDescent="0.25"/>
    <row r="809" ht="16.5" customHeight="1" x14ac:dyDescent="0.25"/>
    <row r="810" ht="16.5" customHeight="1" x14ac:dyDescent="0.25"/>
    <row r="811" ht="16.5" customHeight="1" x14ac:dyDescent="0.25"/>
    <row r="812" ht="16.5" customHeight="1" x14ac:dyDescent="0.25"/>
    <row r="813" ht="16.5" customHeight="1" x14ac:dyDescent="0.25"/>
    <row r="814" ht="16.5" customHeight="1" x14ac:dyDescent="0.25"/>
    <row r="815" ht="16.5" customHeight="1" x14ac:dyDescent="0.25"/>
    <row r="816" ht="16.5" customHeight="1" x14ac:dyDescent="0.25"/>
    <row r="817" ht="16.5" customHeight="1" x14ac:dyDescent="0.25"/>
    <row r="818" ht="16.5" customHeight="1" x14ac:dyDescent="0.25"/>
    <row r="819" ht="16.5" customHeight="1" x14ac:dyDescent="0.25"/>
    <row r="820" ht="16.5" customHeight="1" x14ac:dyDescent="0.25"/>
    <row r="821" ht="16.5" customHeight="1" x14ac:dyDescent="0.25"/>
    <row r="822" ht="16.5" customHeight="1" x14ac:dyDescent="0.25"/>
    <row r="823" ht="16.5" customHeight="1" x14ac:dyDescent="0.25"/>
    <row r="824" ht="16.5" customHeight="1" x14ac:dyDescent="0.25"/>
    <row r="825" ht="16.5" customHeight="1" x14ac:dyDescent="0.25"/>
    <row r="826" ht="16.5" customHeight="1" x14ac:dyDescent="0.25"/>
    <row r="827" ht="16.5" customHeight="1" x14ac:dyDescent="0.25"/>
    <row r="828" ht="16.5" customHeight="1" x14ac:dyDescent="0.25"/>
    <row r="829" ht="16.5" customHeight="1" x14ac:dyDescent="0.25"/>
    <row r="830" ht="16.5" customHeight="1" x14ac:dyDescent="0.25"/>
    <row r="831" ht="16.5" customHeight="1" x14ac:dyDescent="0.25"/>
    <row r="832" ht="16.5" customHeight="1" x14ac:dyDescent="0.25"/>
    <row r="833" ht="16.5" customHeight="1" x14ac:dyDescent="0.25"/>
    <row r="834" ht="16.5" customHeight="1" x14ac:dyDescent="0.25"/>
    <row r="835" ht="16.5" customHeight="1" x14ac:dyDescent="0.25"/>
    <row r="836" ht="16.5" customHeight="1" x14ac:dyDescent="0.25"/>
    <row r="837" ht="16.5" customHeight="1" x14ac:dyDescent="0.25"/>
    <row r="838" ht="16.5" customHeight="1" x14ac:dyDescent="0.25"/>
    <row r="839" ht="16.5" customHeight="1" x14ac:dyDescent="0.25"/>
    <row r="840" ht="16.5" customHeight="1" x14ac:dyDescent="0.25"/>
    <row r="841" ht="16.5" customHeight="1" x14ac:dyDescent="0.25"/>
    <row r="842" ht="16.5" customHeight="1" x14ac:dyDescent="0.25"/>
    <row r="843" ht="16.5" customHeight="1" x14ac:dyDescent="0.25"/>
    <row r="844" ht="16.5" customHeight="1" x14ac:dyDescent="0.25"/>
    <row r="845" ht="16.5" customHeight="1" x14ac:dyDescent="0.25"/>
    <row r="846" ht="16.5" customHeight="1" x14ac:dyDescent="0.25"/>
    <row r="847" ht="16.5" customHeight="1" x14ac:dyDescent="0.25"/>
    <row r="848" ht="16.5" customHeight="1" x14ac:dyDescent="0.25"/>
    <row r="849" ht="16.5" customHeight="1" x14ac:dyDescent="0.25"/>
    <row r="850" ht="16.5" customHeight="1" x14ac:dyDescent="0.25"/>
    <row r="851" ht="16.5" customHeight="1" x14ac:dyDescent="0.25"/>
    <row r="852" ht="16.5" customHeight="1" x14ac:dyDescent="0.25"/>
    <row r="853" ht="16.5" customHeight="1" x14ac:dyDescent="0.25"/>
    <row r="854" ht="16.5" customHeight="1" x14ac:dyDescent="0.25"/>
    <row r="855" ht="16.5" customHeight="1" x14ac:dyDescent="0.25"/>
    <row r="856" ht="16.5" customHeight="1" x14ac:dyDescent="0.25"/>
    <row r="857" ht="16.5" customHeight="1" x14ac:dyDescent="0.25"/>
    <row r="858" ht="16.5" customHeight="1" x14ac:dyDescent="0.25"/>
    <row r="859" ht="16.5" customHeight="1" x14ac:dyDescent="0.25"/>
    <row r="860" ht="16.5" customHeight="1" x14ac:dyDescent="0.25"/>
    <row r="861" ht="16.5" customHeight="1" x14ac:dyDescent="0.25"/>
    <row r="862" ht="16.5" customHeight="1" x14ac:dyDescent="0.25"/>
    <row r="863" ht="16.5" customHeight="1" x14ac:dyDescent="0.25"/>
    <row r="864" ht="16.5" customHeight="1" x14ac:dyDescent="0.25"/>
    <row r="865" ht="16.5" customHeight="1" x14ac:dyDescent="0.25"/>
    <row r="866" ht="16.5" customHeight="1" x14ac:dyDescent="0.25"/>
    <row r="867" ht="16.5" customHeight="1" x14ac:dyDescent="0.25"/>
    <row r="868" ht="16.5" customHeight="1" x14ac:dyDescent="0.25"/>
    <row r="869" ht="16.5" customHeight="1" x14ac:dyDescent="0.25"/>
    <row r="870" ht="16.5" customHeight="1" x14ac:dyDescent="0.25"/>
    <row r="871" ht="16.5" customHeight="1" x14ac:dyDescent="0.25"/>
    <row r="872" ht="16.5" customHeight="1" x14ac:dyDescent="0.25"/>
    <row r="873" ht="16.5" customHeight="1" x14ac:dyDescent="0.25"/>
    <row r="874" ht="16.5" customHeight="1" x14ac:dyDescent="0.25"/>
    <row r="875" ht="16.5" customHeight="1" x14ac:dyDescent="0.25"/>
    <row r="876" ht="16.5" customHeight="1" x14ac:dyDescent="0.25"/>
    <row r="877" ht="16.5" customHeight="1" x14ac:dyDescent="0.25"/>
    <row r="878" ht="16.5" customHeight="1" x14ac:dyDescent="0.25"/>
    <row r="879" ht="16.5" customHeight="1" x14ac:dyDescent="0.25"/>
    <row r="880" ht="16.5" customHeight="1" x14ac:dyDescent="0.25"/>
    <row r="881" ht="16.5" customHeight="1" x14ac:dyDescent="0.25"/>
    <row r="882" ht="16.5" customHeight="1" x14ac:dyDescent="0.25"/>
    <row r="883" ht="16.5" customHeight="1" x14ac:dyDescent="0.25"/>
    <row r="884" ht="16.5" customHeight="1" x14ac:dyDescent="0.25"/>
    <row r="885" ht="16.5" customHeight="1" x14ac:dyDescent="0.25"/>
    <row r="886" ht="16.5" customHeight="1" x14ac:dyDescent="0.25"/>
    <row r="887" ht="16.5" customHeight="1" x14ac:dyDescent="0.25"/>
    <row r="888" ht="16.5" customHeight="1" x14ac:dyDescent="0.25"/>
    <row r="889" ht="16.5" customHeight="1" x14ac:dyDescent="0.25"/>
    <row r="890" ht="16.5" customHeight="1" x14ac:dyDescent="0.25"/>
    <row r="891" ht="16.5" customHeight="1" x14ac:dyDescent="0.25"/>
    <row r="892" ht="16.5" customHeight="1" x14ac:dyDescent="0.25"/>
    <row r="893" ht="16.5" customHeight="1" x14ac:dyDescent="0.25"/>
    <row r="894" ht="16.5" customHeight="1" x14ac:dyDescent="0.25"/>
    <row r="895" ht="16.5" customHeight="1" x14ac:dyDescent="0.25"/>
    <row r="896" ht="16.5" customHeight="1" x14ac:dyDescent="0.25"/>
    <row r="897" ht="16.5" customHeight="1" x14ac:dyDescent="0.25"/>
    <row r="898" ht="16.5" customHeight="1" x14ac:dyDescent="0.25"/>
    <row r="899" ht="16.5" customHeight="1" x14ac:dyDescent="0.25"/>
    <row r="900" ht="16.5" customHeight="1" x14ac:dyDescent="0.25"/>
    <row r="901" ht="16.5" customHeight="1" x14ac:dyDescent="0.25"/>
    <row r="902" ht="16.5" customHeight="1" x14ac:dyDescent="0.25"/>
    <row r="903" ht="16.5" customHeight="1" x14ac:dyDescent="0.25"/>
    <row r="904" ht="16.5" customHeight="1" x14ac:dyDescent="0.25"/>
    <row r="905" ht="16.5" customHeight="1" x14ac:dyDescent="0.25"/>
    <row r="906" ht="16.5" customHeight="1" x14ac:dyDescent="0.25"/>
    <row r="907" ht="16.5" customHeight="1" x14ac:dyDescent="0.25"/>
    <row r="908" ht="16.5" customHeight="1" x14ac:dyDescent="0.25"/>
    <row r="909" ht="16.5" customHeight="1" x14ac:dyDescent="0.25"/>
    <row r="910" ht="16.5" customHeight="1" x14ac:dyDescent="0.25"/>
    <row r="911" ht="16.5" customHeight="1" x14ac:dyDescent="0.25"/>
    <row r="912" ht="16.5" customHeight="1" x14ac:dyDescent="0.25"/>
    <row r="913" ht="16.5" customHeight="1" x14ac:dyDescent="0.25"/>
    <row r="914" ht="16.5" customHeight="1" x14ac:dyDescent="0.25"/>
    <row r="915" ht="16.5" customHeight="1" x14ac:dyDescent="0.25"/>
    <row r="916" ht="16.5" customHeight="1" x14ac:dyDescent="0.25"/>
    <row r="917" ht="16.5" customHeight="1" x14ac:dyDescent="0.25"/>
    <row r="918" ht="16.5" customHeight="1" x14ac:dyDescent="0.25"/>
    <row r="919" ht="16.5" customHeight="1" x14ac:dyDescent="0.25"/>
    <row r="920" ht="16.5" customHeight="1" x14ac:dyDescent="0.25"/>
    <row r="921" ht="16.5" customHeight="1" x14ac:dyDescent="0.25"/>
    <row r="922" ht="16.5" customHeight="1" x14ac:dyDescent="0.25"/>
    <row r="923" ht="16.5" customHeight="1" x14ac:dyDescent="0.25"/>
    <row r="924" ht="16.5" customHeight="1" x14ac:dyDescent="0.25"/>
    <row r="925" ht="16.5" customHeight="1" x14ac:dyDescent="0.25"/>
    <row r="926" ht="16.5" customHeight="1" x14ac:dyDescent="0.25"/>
    <row r="927" ht="16.5" customHeight="1" x14ac:dyDescent="0.25"/>
    <row r="928" ht="16.5" customHeight="1" x14ac:dyDescent="0.25"/>
    <row r="929" ht="16.5" customHeight="1" x14ac:dyDescent="0.25"/>
    <row r="930" ht="16.5" customHeight="1" x14ac:dyDescent="0.25"/>
    <row r="931" ht="16.5" customHeight="1" x14ac:dyDescent="0.25"/>
    <row r="932" ht="16.5" customHeight="1" x14ac:dyDescent="0.25"/>
    <row r="933" ht="16.5" customHeight="1" x14ac:dyDescent="0.25"/>
    <row r="934" ht="16.5" customHeight="1" x14ac:dyDescent="0.25"/>
    <row r="935" ht="16.5" customHeight="1" x14ac:dyDescent="0.25"/>
    <row r="936" ht="16.5" customHeight="1" x14ac:dyDescent="0.25"/>
    <row r="937" ht="16.5" customHeight="1" x14ac:dyDescent="0.25"/>
    <row r="938" ht="16.5" customHeight="1" x14ac:dyDescent="0.25"/>
    <row r="939" ht="16.5" customHeight="1" x14ac:dyDescent="0.25"/>
    <row r="940" ht="16.5" customHeight="1" x14ac:dyDescent="0.25"/>
    <row r="941" ht="16.5" customHeight="1" x14ac:dyDescent="0.25"/>
    <row r="942" ht="16.5" customHeight="1" x14ac:dyDescent="0.25"/>
    <row r="943" ht="16.5" customHeight="1" x14ac:dyDescent="0.25"/>
    <row r="944" ht="16.5" customHeight="1" x14ac:dyDescent="0.25"/>
    <row r="945" ht="16.5" customHeight="1" x14ac:dyDescent="0.25"/>
    <row r="946" ht="16.5" customHeight="1" x14ac:dyDescent="0.25"/>
    <row r="947" ht="16.5" customHeight="1" x14ac:dyDescent="0.25"/>
    <row r="948" ht="16.5" customHeight="1" x14ac:dyDescent="0.25"/>
    <row r="949" ht="16.5" customHeight="1" x14ac:dyDescent="0.25"/>
    <row r="950" ht="16.5" customHeight="1" x14ac:dyDescent="0.25"/>
    <row r="951" ht="16.5" customHeight="1" x14ac:dyDescent="0.25"/>
    <row r="952" ht="16.5" customHeight="1" x14ac:dyDescent="0.25"/>
    <row r="953" ht="16.5" customHeight="1" x14ac:dyDescent="0.25"/>
    <row r="954" ht="16.5" customHeight="1" x14ac:dyDescent="0.25"/>
    <row r="955" ht="16.5" customHeight="1" x14ac:dyDescent="0.25"/>
    <row r="956" ht="16.5" customHeight="1" x14ac:dyDescent="0.25"/>
    <row r="957" ht="16.5" customHeight="1" x14ac:dyDescent="0.25"/>
    <row r="958" ht="16.5" customHeight="1" x14ac:dyDescent="0.25"/>
    <row r="959" ht="16.5" customHeight="1" x14ac:dyDescent="0.25"/>
    <row r="960" ht="16.5" customHeight="1" x14ac:dyDescent="0.25"/>
    <row r="961" ht="16.5" customHeight="1" x14ac:dyDescent="0.25"/>
    <row r="962" ht="16.5" customHeight="1" x14ac:dyDescent="0.25"/>
    <row r="963" ht="16.5" customHeight="1" x14ac:dyDescent="0.25"/>
    <row r="964" ht="16.5" customHeight="1" x14ac:dyDescent="0.25"/>
    <row r="965" ht="16.5" customHeight="1" x14ac:dyDescent="0.25"/>
    <row r="966" ht="16.5" customHeight="1" x14ac:dyDescent="0.25"/>
    <row r="967" ht="16.5" customHeight="1" x14ac:dyDescent="0.25"/>
    <row r="968" ht="16.5" customHeight="1" x14ac:dyDescent="0.25"/>
    <row r="969" ht="16.5" customHeight="1" x14ac:dyDescent="0.25"/>
    <row r="970" ht="16.5" customHeight="1" x14ac:dyDescent="0.25"/>
    <row r="971" ht="16.5" customHeight="1" x14ac:dyDescent="0.25"/>
    <row r="972" ht="16.5" customHeight="1" x14ac:dyDescent="0.25"/>
    <row r="973" ht="16.5" customHeight="1" x14ac:dyDescent="0.25"/>
    <row r="974" ht="16.5" customHeight="1" x14ac:dyDescent="0.25"/>
    <row r="975" ht="16.5" customHeight="1" x14ac:dyDescent="0.25"/>
    <row r="976" ht="16.5" customHeight="1" x14ac:dyDescent="0.25"/>
    <row r="977" ht="16.5" customHeight="1" x14ac:dyDescent="0.25"/>
    <row r="978" ht="16.5" customHeight="1" x14ac:dyDescent="0.25"/>
    <row r="979" ht="16.5" customHeight="1" x14ac:dyDescent="0.25"/>
    <row r="980" ht="16.5" customHeight="1" x14ac:dyDescent="0.25"/>
    <row r="981" ht="16.5" customHeight="1" x14ac:dyDescent="0.25"/>
    <row r="982" ht="16.5" customHeight="1" x14ac:dyDescent="0.25"/>
    <row r="983" ht="16.5" customHeight="1" x14ac:dyDescent="0.25"/>
    <row r="984" ht="16.5" customHeight="1" x14ac:dyDescent="0.25"/>
    <row r="985" ht="16.5" customHeight="1" x14ac:dyDescent="0.25"/>
    <row r="986" ht="16.5" customHeight="1" x14ac:dyDescent="0.25"/>
    <row r="987" ht="16.5" customHeight="1" x14ac:dyDescent="0.25"/>
    <row r="988" ht="16.5" customHeight="1" x14ac:dyDescent="0.25"/>
    <row r="989" ht="16.5" customHeight="1" x14ac:dyDescent="0.25"/>
    <row r="990" ht="16.5" customHeight="1" x14ac:dyDescent="0.25"/>
    <row r="991" ht="16.5" customHeight="1" x14ac:dyDescent="0.25"/>
    <row r="992" ht="16.5" customHeight="1" x14ac:dyDescent="0.25"/>
    <row r="993" ht="16.5" customHeight="1" x14ac:dyDescent="0.25"/>
    <row r="994" ht="16.5" customHeight="1" x14ac:dyDescent="0.25"/>
    <row r="995" ht="16.5" customHeight="1" x14ac:dyDescent="0.25"/>
    <row r="996" ht="16.5" customHeight="1" x14ac:dyDescent="0.25"/>
    <row r="997" ht="16.5" customHeight="1" x14ac:dyDescent="0.25"/>
    <row r="998" ht="16.5" customHeight="1" x14ac:dyDescent="0.25"/>
    <row r="999" ht="16.5" customHeight="1" x14ac:dyDescent="0.25"/>
    <row r="1000" ht="16.5" customHeight="1" x14ac:dyDescent="0.25"/>
    <row r="1001" ht="16.5" customHeight="1" x14ac:dyDescent="0.25"/>
    <row r="1002" ht="16.5" customHeight="1" x14ac:dyDescent="0.25"/>
    <row r="1003" ht="16.5" customHeight="1" x14ac:dyDescent="0.25"/>
  </sheetData>
  <mergeCells count="41">
    <mergeCell ref="J48:J50"/>
    <mergeCell ref="L48:L50"/>
    <mergeCell ref="I22:I24"/>
    <mergeCell ref="H23:H24"/>
    <mergeCell ref="I48:I50"/>
    <mergeCell ref="J22:J24"/>
    <mergeCell ref="L22:L24"/>
    <mergeCell ref="A1:L1"/>
    <mergeCell ref="A2:L2"/>
    <mergeCell ref="A3:L3"/>
    <mergeCell ref="A4:A6"/>
    <mergeCell ref="B4:B6"/>
    <mergeCell ref="D4:H4"/>
    <mergeCell ref="L4:L6"/>
    <mergeCell ref="I4:I6"/>
    <mergeCell ref="J4:J6"/>
    <mergeCell ref="E5:E6"/>
    <mergeCell ref="F5:F6"/>
    <mergeCell ref="G5:G6"/>
    <mergeCell ref="G71:H71"/>
    <mergeCell ref="A22:A24"/>
    <mergeCell ref="B22:B24"/>
    <mergeCell ref="C22:C24"/>
    <mergeCell ref="D22:H22"/>
    <mergeCell ref="D49:D50"/>
    <mergeCell ref="E49:E50"/>
    <mergeCell ref="A48:A50"/>
    <mergeCell ref="B48:B50"/>
    <mergeCell ref="C48:C50"/>
    <mergeCell ref="D48:H48"/>
    <mergeCell ref="H49:H50"/>
    <mergeCell ref="A65:B65"/>
    <mergeCell ref="F23:F24"/>
    <mergeCell ref="G23:G24"/>
    <mergeCell ref="D23:D24"/>
    <mergeCell ref="F49:F50"/>
    <mergeCell ref="G49:G50"/>
    <mergeCell ref="H5:H6"/>
    <mergeCell ref="C4:C6"/>
    <mergeCell ref="D5:D6"/>
    <mergeCell ref="E23:E24"/>
  </mergeCells>
  <pageMargins left="0.59055118110236227" right="0" top="0.74803149606299213" bottom="0.74803149606299213" header="0" footer="0"/>
  <pageSetup paperSize="9" scale="89" orientation="landscape" r:id="rId1"/>
  <rowBreaks count="2" manualBreakCount="2">
    <brk id="20" max="11" man="1"/>
    <brk id="47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รายงานการใช้จ่าย สภ.แม่แตง งบ69</vt:lpstr>
      <vt:lpstr>'รายงานการใช้จ่าย สภ.แม่แตง งบ69'!Print_Area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bubbleinair</dc:creator>
  <cp:lastModifiedBy>Maeonpolice station</cp:lastModifiedBy>
  <cp:lastPrinted>2026-04-23T07:07:15Z</cp:lastPrinted>
  <dcterms:created xsi:type="dcterms:W3CDTF">2024-03-19T08:02:58Z</dcterms:created>
  <dcterms:modified xsi:type="dcterms:W3CDTF">2026-06-24T09:12:55Z</dcterms:modified>
</cp:coreProperties>
</file>